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<sst xmlns="http://schemas.openxmlformats.org/spreadsheetml/2006/main" count="282" uniqueCount="66">
  <si>
    <t>Категории</t>
  </si>
  <si>
    <t>Цены/ поставщиков</t>
  </si>
  <si>
    <t>Х</t>
  </si>
  <si>
    <t>Итого</t>
  </si>
  <si>
    <t>Даты сбора данных</t>
  </si>
  <si>
    <t>Срок действия цен</t>
  </si>
  <si>
    <t>Средняя</t>
  </si>
  <si>
    <t>Начальная цена</t>
  </si>
  <si>
    <t>Наименование товара, тех. хар-ки</t>
  </si>
  <si>
    <t>Кол-во ед. товара</t>
  </si>
  <si>
    <t>Модель производитель</t>
  </si>
  <si>
    <t>Цена за ед. товара</t>
  </si>
  <si>
    <t>3</t>
  </si>
  <si>
    <t>на поставку стандартных товаров без дополнительной комплектации и сопутствующих услуг, работ</t>
  </si>
  <si>
    <t>Итого товары</t>
  </si>
  <si>
    <t>Стоимость доставки</t>
  </si>
  <si>
    <t>Итого с доставкой</t>
  </si>
  <si>
    <t>Наименование поставщика</t>
  </si>
  <si>
    <t>Контактная информация (Тел./факс, адрес электронной почты или адрес) или наименование источника информации</t>
  </si>
  <si>
    <t>Номер поставщика, указанный в таблице</t>
  </si>
  <si>
    <r>
      <t xml:space="preserve">Ф.И.О. руководителя  </t>
    </r>
    <r>
      <rPr>
        <u val="single"/>
        <sz val="10"/>
        <rFont val="Arial"/>
        <family val="2"/>
      </rPr>
      <t>Королькова Ирина Алексеевна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Подпись__________________________</t>
    </r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</si>
  <si>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</t>
    </r>
  </si>
  <si>
    <t>Обоснование расчета начальной (максимальной) цены контракта</t>
  </si>
  <si>
    <t>Поставка канцелярских товаров</t>
  </si>
  <si>
    <t>Бумага для оргтетехники 80 г./м. 2,21х29,7 см, А4х500 листов (пачка)</t>
  </si>
  <si>
    <t>Дискета в цветной пластиковой упаковке. 10 шт. в упаковке</t>
  </si>
  <si>
    <t xml:space="preserve">Картридж, модель 12А, на 2500 копий </t>
  </si>
  <si>
    <t>6</t>
  </si>
  <si>
    <t>8</t>
  </si>
  <si>
    <t>Ватман</t>
  </si>
  <si>
    <t>Файл, формат А4, 100 штук в упаковке</t>
  </si>
  <si>
    <t>Картон цветной, формат А 4, не менее 10 листов в пачке</t>
  </si>
  <si>
    <t>ОАО "Монди", г. Сыктывкар</t>
  </si>
  <si>
    <t>ОАО "БУМАГА-СЕРВИС",г. Москва</t>
  </si>
  <si>
    <t>Бумага термочувствительная для факсимильных аппаратов, размер 216х25х12</t>
  </si>
  <si>
    <t>TDK, Life on Record, MF-2D</t>
  </si>
  <si>
    <t>Картридж "Hi-Black Toner", Китай</t>
  </si>
  <si>
    <t>ErichKrause, DeuchLand Gmbh</t>
  </si>
  <si>
    <t>Россия, г. Москва</t>
  </si>
  <si>
    <t>ООО "Принт союз", г. москва</t>
  </si>
  <si>
    <t>ОАО"Полотняно-Заводская бумажная фабрика", калужская обл.</t>
  </si>
  <si>
    <t>ООО "Компания "БиДжи", г. Москва</t>
  </si>
  <si>
    <t>Ручка шариковая</t>
  </si>
  <si>
    <t>Western digital Elements SE Portable</t>
  </si>
  <si>
    <t>Разживин Илья Сергеевич</t>
  </si>
  <si>
    <t>т.8 (34675) 2-58-81, 628260, Тюменская область, Ханты-мансийский АО, г. Югорск, ул. Мира 55-4, Прайс лист</t>
  </si>
  <si>
    <t>Индивидуальный предприниматель Николаева Лариса Сергеевна</t>
  </si>
  <si>
    <t>т.8 (34675 ) 7-59-92, 628260, г. Югорск, пер. Спортивный,д 20. Прайс лист.</t>
  </si>
  <si>
    <t>Клей - карандаш,  вес не менее 20г</t>
  </si>
  <si>
    <t>Тетрадь общая, клетка, 96 листов</t>
  </si>
  <si>
    <t>Data Guardian Silver/Red,cтрана производитель: Китай</t>
  </si>
  <si>
    <t>02.07.2012г.</t>
  </si>
  <si>
    <t xml:space="preserve">До 31.09.2012г.
</t>
  </si>
  <si>
    <t xml:space="preserve">До 31.09.2012г.
2010
</t>
  </si>
  <si>
    <t>До 31.09.2012г.</t>
  </si>
  <si>
    <t>Липкий блок узкий, размер 45х32, 50 шт. в блоке</t>
  </si>
  <si>
    <t>Скотч широкий, прзрачный , размер не менее 48х30</t>
  </si>
  <si>
    <t>Тетрадь 18 листов, клетка, ГОСТ - 12063-89</t>
  </si>
  <si>
    <t>Флешнакопитель с объемом памятине менее 8 МБ,интерфейс:USB2.0, средняя скорость чтения 15 МБ/с, средняя скорость записи 8МБ/с</t>
  </si>
  <si>
    <t>Флешнакопитель  с объемом памяти  не менее 16 МБ,средняя скорость чтения 85 МБ/с, средняя скорость записи 40 МБ/с</t>
  </si>
  <si>
    <t>Жесткий диск, внешний, объем памяти не менее 750 GB</t>
  </si>
  <si>
    <t>Белый, 100 г/м2, размер не менее чем 61х86 см</t>
  </si>
  <si>
    <t>Дата составления сводной таблицы 20.07.2012г.</t>
  </si>
  <si>
    <t>Бумага цветная, формат А 4,  не менее 16 листов в пачке,  не менее 10 цветов, глянцевая</t>
  </si>
  <si>
    <t>Интернет-магазин ООО "Эдмин"</t>
  </si>
  <si>
    <t>тел. 7(343)210-26-99, г. Ектеринбург, ул. Белинского, 188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</si>
</sst>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SheetLayoutView="100" zoomScalePageLayoutView="0" workbookViewId="0" topLeftCell="A71">
      <selection activeCell="D150" sqref="D150"/>
    </sheetView>
  </sheetViews>
  <sheetFormatPr defaultColWidth="9.140625" defaultRowHeight="12.75"/>
  <cols>
    <col min="1" max="1" width="27.7109375" style="0" customWidth="1"/>
    <col min="2" max="2" width="11.57421875" style="0" customWidth="1"/>
    <col min="3" max="5" width="11.7109375" style="0" customWidth="1"/>
    <col min="6" max="13" width="0" style="0" hidden="1" customWidth="1"/>
    <col min="14" max="14" width="13.57421875" style="0" customWidth="1"/>
  </cols>
  <sheetData>
    <row r="1" spans="1:14" s="11" customFormat="1" ht="12.7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1" customFormat="1" ht="12.7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="11" customFormat="1" ht="12.75"/>
    <row r="4" spans="1:14" s="11" customFormat="1" ht="25.5" customHeight="1">
      <c r="A4" s="13" t="s">
        <v>23</v>
      </c>
      <c r="B4" s="12"/>
      <c r="C4" s="47" t="s">
        <v>21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6" spans="1:14" s="1" customFormat="1" ht="12.75" customHeight="1">
      <c r="A6" s="24" t="s">
        <v>0</v>
      </c>
      <c r="B6" s="18" t="s">
        <v>1</v>
      </c>
      <c r="C6" s="19"/>
      <c r="D6" s="20"/>
      <c r="E6" s="48" t="s">
        <v>6</v>
      </c>
      <c r="F6" s="18" t="s">
        <v>1</v>
      </c>
      <c r="G6" s="19"/>
      <c r="H6" s="20"/>
      <c r="I6" s="48" t="s">
        <v>6</v>
      </c>
      <c r="J6" s="18" t="s">
        <v>1</v>
      </c>
      <c r="K6" s="19"/>
      <c r="L6" s="20"/>
      <c r="M6" s="48" t="s">
        <v>6</v>
      </c>
      <c r="N6" s="48" t="s">
        <v>7</v>
      </c>
    </row>
    <row r="7" spans="1:14" s="1" customFormat="1" ht="12.75">
      <c r="A7" s="24"/>
      <c r="B7" s="2">
        <v>1</v>
      </c>
      <c r="C7" s="2">
        <v>2</v>
      </c>
      <c r="D7" s="2" t="s">
        <v>12</v>
      </c>
      <c r="E7" s="49"/>
      <c r="F7" s="2">
        <v>1</v>
      </c>
      <c r="G7" s="2">
        <v>2</v>
      </c>
      <c r="H7" s="2" t="s">
        <v>12</v>
      </c>
      <c r="I7" s="49"/>
      <c r="J7" s="2">
        <v>1</v>
      </c>
      <c r="K7" s="2">
        <v>2</v>
      </c>
      <c r="L7" s="2" t="s">
        <v>12</v>
      </c>
      <c r="M7" s="49"/>
      <c r="N7" s="49"/>
    </row>
    <row r="8" spans="1:14" s="1" customFormat="1" ht="30.75" customHeight="1">
      <c r="A8" s="3" t="s">
        <v>8</v>
      </c>
      <c r="B8" s="36" t="s">
        <v>24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2" t="s">
        <v>2</v>
      </c>
    </row>
    <row r="9" spans="1:14" s="1" customFormat="1" ht="12.75">
      <c r="A9" s="3" t="s">
        <v>9</v>
      </c>
      <c r="B9" s="21">
        <v>45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" t="s">
        <v>2</v>
      </c>
    </row>
    <row r="10" spans="1:14" s="1" customFormat="1" ht="14.25" customHeight="1">
      <c r="A10" s="3" t="s">
        <v>10</v>
      </c>
      <c r="B10" s="18" t="s">
        <v>32</v>
      </c>
      <c r="C10" s="19"/>
      <c r="D10" s="19"/>
      <c r="E10" s="20"/>
      <c r="F10" s="18"/>
      <c r="G10" s="19"/>
      <c r="H10" s="19"/>
      <c r="I10" s="20"/>
      <c r="J10" s="18"/>
      <c r="K10" s="19"/>
      <c r="L10" s="19"/>
      <c r="M10" s="20"/>
      <c r="N10" s="2" t="s">
        <v>2</v>
      </c>
    </row>
    <row r="11" spans="1:14" s="1" customFormat="1" ht="13.5" customHeight="1">
      <c r="A11" s="3" t="s">
        <v>11</v>
      </c>
      <c r="B11" s="10">
        <v>180</v>
      </c>
      <c r="C11" s="10">
        <v>205</v>
      </c>
      <c r="D11" s="10">
        <v>170</v>
      </c>
      <c r="E11" s="10">
        <f>SUM(B11:D11)/3</f>
        <v>185</v>
      </c>
      <c r="F11" s="4"/>
      <c r="G11" s="4"/>
      <c r="H11" s="4"/>
      <c r="I11" s="4">
        <f>SUM(F11:H11)/3</f>
        <v>0</v>
      </c>
      <c r="J11" s="4"/>
      <c r="K11" s="4"/>
      <c r="L11" s="4"/>
      <c r="M11" s="4">
        <f>SUM(J11:L11)/3</f>
        <v>0</v>
      </c>
      <c r="N11" s="10">
        <f>E11</f>
        <v>185</v>
      </c>
    </row>
    <row r="12" spans="1:14" s="1" customFormat="1" ht="12.75">
      <c r="A12" s="5" t="s">
        <v>3</v>
      </c>
      <c r="B12" s="4">
        <f>B9*B11</f>
        <v>8100</v>
      </c>
      <c r="C12" s="4">
        <f>B9*C11</f>
        <v>9225</v>
      </c>
      <c r="D12" s="4">
        <f>B9*D11</f>
        <v>7650</v>
      </c>
      <c r="E12" s="4">
        <f>B9*E11</f>
        <v>8325</v>
      </c>
      <c r="F12" s="4">
        <f>B9*F11</f>
        <v>0</v>
      </c>
      <c r="G12" s="4">
        <f>B9*G11</f>
        <v>0</v>
      </c>
      <c r="H12" s="4">
        <f>B9*H11</f>
        <v>0</v>
      </c>
      <c r="I12" s="4">
        <f>F9*I11</f>
        <v>0</v>
      </c>
      <c r="J12" s="4">
        <f>B9*J11</f>
        <v>0</v>
      </c>
      <c r="K12" s="4">
        <f>B9*K11</f>
        <v>0</v>
      </c>
      <c r="L12" s="4">
        <f>B9*L11</f>
        <v>0</v>
      </c>
      <c r="M12" s="4">
        <f>J9*M11</f>
        <v>0</v>
      </c>
      <c r="N12" s="4">
        <f>B9*N11</f>
        <v>8325</v>
      </c>
    </row>
    <row r="13" spans="1:14" s="1" customFormat="1" ht="27" customHeight="1">
      <c r="A13" s="3" t="s">
        <v>8</v>
      </c>
      <c r="B13" s="36" t="s">
        <v>34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2" t="s">
        <v>2</v>
      </c>
    </row>
    <row r="14" spans="1:14" s="1" customFormat="1" ht="12.75">
      <c r="A14" s="3" t="s">
        <v>9</v>
      </c>
      <c r="B14" s="21">
        <v>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" t="s">
        <v>2</v>
      </c>
    </row>
    <row r="15" spans="1:14" s="1" customFormat="1" ht="14.25" customHeight="1">
      <c r="A15" s="3" t="s">
        <v>10</v>
      </c>
      <c r="B15" s="18" t="s">
        <v>33</v>
      </c>
      <c r="C15" s="19"/>
      <c r="D15" s="19"/>
      <c r="E15" s="20"/>
      <c r="F15" s="18"/>
      <c r="G15" s="19"/>
      <c r="H15" s="19"/>
      <c r="I15" s="20"/>
      <c r="J15" s="18"/>
      <c r="K15" s="19"/>
      <c r="L15" s="19"/>
      <c r="M15" s="20"/>
      <c r="N15" s="2" t="s">
        <v>2</v>
      </c>
    </row>
    <row r="16" spans="1:14" s="1" customFormat="1" ht="13.5" customHeight="1">
      <c r="A16" s="3" t="s">
        <v>11</v>
      </c>
      <c r="B16" s="4">
        <v>50</v>
      </c>
      <c r="C16" s="14">
        <v>60</v>
      </c>
      <c r="D16" s="4">
        <v>41</v>
      </c>
      <c r="E16" s="4">
        <f>SUM(B16:D16)/3</f>
        <v>50.333333333333336</v>
      </c>
      <c r="F16" s="4"/>
      <c r="G16" s="4"/>
      <c r="H16" s="4"/>
      <c r="I16" s="4">
        <f>SUM(F16:H16)/3</f>
        <v>0</v>
      </c>
      <c r="J16" s="4"/>
      <c r="K16" s="4"/>
      <c r="L16" s="4"/>
      <c r="M16" s="4">
        <f>SUM(J16:L16)/3</f>
        <v>0</v>
      </c>
      <c r="N16" s="4">
        <f>E16</f>
        <v>50.333333333333336</v>
      </c>
    </row>
    <row r="17" spans="1:14" s="1" customFormat="1" ht="12.75">
      <c r="A17" s="5" t="s">
        <v>3</v>
      </c>
      <c r="B17" s="4">
        <f>B14*B16</f>
        <v>200</v>
      </c>
      <c r="C17" s="4">
        <f>B14*C16</f>
        <v>240</v>
      </c>
      <c r="D17" s="4">
        <f>B14*D16</f>
        <v>164</v>
      </c>
      <c r="E17" s="4">
        <f>B14*E16</f>
        <v>201.33333333333334</v>
      </c>
      <c r="F17" s="4">
        <f>B14*F16</f>
        <v>0</v>
      </c>
      <c r="G17" s="4">
        <f>B14*G16</f>
        <v>0</v>
      </c>
      <c r="H17" s="4">
        <f>B14*H16</f>
        <v>0</v>
      </c>
      <c r="I17" s="4">
        <f>F14*I16</f>
        <v>0</v>
      </c>
      <c r="J17" s="4">
        <f>B14*J16</f>
        <v>0</v>
      </c>
      <c r="K17" s="4">
        <f>B14*K16</f>
        <v>0</v>
      </c>
      <c r="L17" s="4">
        <f>B14*L16</f>
        <v>0</v>
      </c>
      <c r="M17" s="4">
        <f>J14*M16</f>
        <v>0</v>
      </c>
      <c r="N17" s="4">
        <f>E17</f>
        <v>201.33333333333334</v>
      </c>
    </row>
    <row r="18" spans="1:14" s="1" customFormat="1" ht="27" customHeight="1">
      <c r="A18" s="3" t="s">
        <v>8</v>
      </c>
      <c r="B18" s="36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2" t="s">
        <v>2</v>
      </c>
    </row>
    <row r="19" spans="1:14" s="1" customFormat="1" ht="12.75">
      <c r="A19" s="3" t="s">
        <v>9</v>
      </c>
      <c r="B19" s="21">
        <v>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" t="s">
        <v>2</v>
      </c>
    </row>
    <row r="20" spans="1:14" s="1" customFormat="1" ht="13.5" customHeight="1">
      <c r="A20" s="3" t="s">
        <v>10</v>
      </c>
      <c r="B20" s="18" t="s">
        <v>35</v>
      </c>
      <c r="C20" s="19"/>
      <c r="D20" s="19"/>
      <c r="E20" s="20"/>
      <c r="F20" s="18"/>
      <c r="G20" s="19"/>
      <c r="H20" s="19"/>
      <c r="I20" s="20"/>
      <c r="J20" s="18"/>
      <c r="K20" s="19"/>
      <c r="L20" s="19"/>
      <c r="M20" s="20"/>
      <c r="N20" s="2" t="s">
        <v>2</v>
      </c>
    </row>
    <row r="21" spans="1:14" s="1" customFormat="1" ht="13.5" customHeight="1">
      <c r="A21" s="3" t="s">
        <v>11</v>
      </c>
      <c r="B21" s="4">
        <v>175</v>
      </c>
      <c r="C21" s="4">
        <v>175</v>
      </c>
      <c r="D21" s="4">
        <v>175</v>
      </c>
      <c r="E21" s="4">
        <f>SUM(B21:D21)/3</f>
        <v>175</v>
      </c>
      <c r="F21" s="4"/>
      <c r="G21" s="4"/>
      <c r="H21" s="4"/>
      <c r="I21" s="4">
        <f>SUM(F21:H21)/3</f>
        <v>0</v>
      </c>
      <c r="J21" s="4"/>
      <c r="K21" s="4"/>
      <c r="L21" s="4"/>
      <c r="M21" s="4">
        <f>SUM(J21:L21)/3</f>
        <v>0</v>
      </c>
      <c r="N21" s="4">
        <f>E21</f>
        <v>175</v>
      </c>
    </row>
    <row r="22" spans="1:14" s="1" customFormat="1" ht="12.75">
      <c r="A22" s="5" t="s">
        <v>3</v>
      </c>
      <c r="B22" s="4">
        <f>B19*B21</f>
        <v>350</v>
      </c>
      <c r="C22" s="4">
        <f>B19*C21</f>
        <v>350</v>
      </c>
      <c r="D22" s="4">
        <f>B19*D21</f>
        <v>350</v>
      </c>
      <c r="E22" s="4">
        <f>B19*E21</f>
        <v>350</v>
      </c>
      <c r="F22" s="4">
        <f>B19*F21</f>
        <v>0</v>
      </c>
      <c r="G22" s="4">
        <f>B19*G21</f>
        <v>0</v>
      </c>
      <c r="H22" s="4">
        <f>B19*H21</f>
        <v>0</v>
      </c>
      <c r="I22" s="4">
        <f>F19*I21</f>
        <v>0</v>
      </c>
      <c r="J22" s="4">
        <f>B19*J21</f>
        <v>0</v>
      </c>
      <c r="K22" s="4">
        <f>B19*K21</f>
        <v>0</v>
      </c>
      <c r="L22" s="4">
        <f>B19*L21</f>
        <v>0</v>
      </c>
      <c r="M22" s="4">
        <f>J19*M21</f>
        <v>0</v>
      </c>
      <c r="N22" s="4">
        <f>E22</f>
        <v>350</v>
      </c>
    </row>
    <row r="23" spans="1:14" s="1" customFormat="1" ht="24.75" customHeight="1">
      <c r="A23" s="3" t="s">
        <v>8</v>
      </c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2" t="s">
        <v>2</v>
      </c>
    </row>
    <row r="24" spans="1:14" s="1" customFormat="1" ht="12.75">
      <c r="A24" s="3" t="s">
        <v>9</v>
      </c>
      <c r="B24" s="21">
        <v>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" t="s">
        <v>2</v>
      </c>
    </row>
    <row r="25" spans="1:14" s="1" customFormat="1" ht="15.75" customHeight="1">
      <c r="A25" s="3" t="s">
        <v>10</v>
      </c>
      <c r="B25" s="18" t="s">
        <v>36</v>
      </c>
      <c r="C25" s="19"/>
      <c r="D25" s="19"/>
      <c r="E25" s="20"/>
      <c r="F25" s="18"/>
      <c r="G25" s="19"/>
      <c r="H25" s="19"/>
      <c r="I25" s="20"/>
      <c r="J25" s="18"/>
      <c r="K25" s="19"/>
      <c r="L25" s="19"/>
      <c r="M25" s="20"/>
      <c r="N25" s="2" t="s">
        <v>2</v>
      </c>
    </row>
    <row r="26" spans="1:14" s="1" customFormat="1" ht="13.5" customHeight="1">
      <c r="A26" s="3" t="s">
        <v>11</v>
      </c>
      <c r="B26" s="4">
        <v>2500</v>
      </c>
      <c r="C26" s="4">
        <v>2800</v>
      </c>
      <c r="D26" s="4">
        <v>2200</v>
      </c>
      <c r="E26" s="4">
        <f>SUM(B26:D26)/3</f>
        <v>2500</v>
      </c>
      <c r="F26" s="4"/>
      <c r="G26" s="4"/>
      <c r="H26" s="4"/>
      <c r="I26" s="4">
        <f>SUM(F26:H26)/3</f>
        <v>0</v>
      </c>
      <c r="J26" s="4"/>
      <c r="K26" s="4"/>
      <c r="L26" s="4"/>
      <c r="M26" s="4">
        <f>SUM(J26:L26)/3</f>
        <v>0</v>
      </c>
      <c r="N26" s="4">
        <f>E26</f>
        <v>2500</v>
      </c>
    </row>
    <row r="27" spans="1:14" s="1" customFormat="1" ht="12.75">
      <c r="A27" s="5" t="s">
        <v>3</v>
      </c>
      <c r="B27" s="4">
        <f>B24*B26</f>
        <v>12500</v>
      </c>
      <c r="C27" s="4">
        <f>B24*C26</f>
        <v>14000</v>
      </c>
      <c r="D27" s="4">
        <f>B24*D26</f>
        <v>11000</v>
      </c>
      <c r="E27" s="4">
        <f>B24*E26</f>
        <v>12500</v>
      </c>
      <c r="F27" s="4">
        <f>B24*F26</f>
        <v>0</v>
      </c>
      <c r="G27" s="4">
        <f>B24*G26</f>
        <v>0</v>
      </c>
      <c r="H27" s="4">
        <f>B24*H26</f>
        <v>0</v>
      </c>
      <c r="I27" s="4">
        <f>F24*I26</f>
        <v>0</v>
      </c>
      <c r="J27" s="4">
        <f>B24*J26</f>
        <v>0</v>
      </c>
      <c r="K27" s="4">
        <f>B24*K26</f>
        <v>0</v>
      </c>
      <c r="L27" s="4">
        <f>B24*L26</f>
        <v>0</v>
      </c>
      <c r="M27" s="4">
        <f>J24*M26</f>
        <v>0</v>
      </c>
      <c r="N27" s="4">
        <f>E27</f>
        <v>12500</v>
      </c>
    </row>
    <row r="28" spans="1:14" s="1" customFormat="1" ht="24" customHeight="1">
      <c r="A28" s="3" t="s">
        <v>8</v>
      </c>
      <c r="B28" s="43" t="s">
        <v>48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2" t="s">
        <v>2</v>
      </c>
    </row>
    <row r="29" spans="1:14" s="1" customFormat="1" ht="12.75">
      <c r="A29" s="3" t="s">
        <v>9</v>
      </c>
      <c r="B29" s="18" t="s">
        <v>27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2" t="s">
        <v>2</v>
      </c>
    </row>
    <row r="30" spans="1:14" s="1" customFormat="1" ht="13.5" customHeight="1">
      <c r="A30" s="3" t="s">
        <v>10</v>
      </c>
      <c r="B30" s="18" t="s">
        <v>37</v>
      </c>
      <c r="C30" s="19"/>
      <c r="D30" s="19"/>
      <c r="E30" s="20"/>
      <c r="F30" s="18"/>
      <c r="G30" s="19"/>
      <c r="H30" s="19"/>
      <c r="I30" s="20"/>
      <c r="J30" s="18"/>
      <c r="K30" s="19"/>
      <c r="L30" s="19"/>
      <c r="M30" s="20"/>
      <c r="N30" s="2" t="s">
        <v>2</v>
      </c>
    </row>
    <row r="31" spans="1:14" s="1" customFormat="1" ht="13.5" customHeight="1">
      <c r="A31" s="3" t="s">
        <v>11</v>
      </c>
      <c r="B31" s="4">
        <v>20</v>
      </c>
      <c r="C31" s="4">
        <v>20</v>
      </c>
      <c r="D31" s="4">
        <v>20</v>
      </c>
      <c r="E31" s="4">
        <f>SUM(B31:D31)/3</f>
        <v>20</v>
      </c>
      <c r="F31" s="4"/>
      <c r="G31" s="4"/>
      <c r="H31" s="4"/>
      <c r="I31" s="4">
        <f>SUM(F31:H31)/3</f>
        <v>0</v>
      </c>
      <c r="J31" s="4"/>
      <c r="K31" s="4"/>
      <c r="L31" s="4"/>
      <c r="M31" s="4">
        <f>SUM(J31:L31)/3</f>
        <v>0</v>
      </c>
      <c r="N31" s="4">
        <f>E31</f>
        <v>20</v>
      </c>
    </row>
    <row r="32" spans="1:14" s="1" customFormat="1" ht="12.75">
      <c r="A32" s="5" t="s">
        <v>3</v>
      </c>
      <c r="B32" s="4">
        <f>B29*B31</f>
        <v>120</v>
      </c>
      <c r="C32" s="4">
        <f>B29*C31</f>
        <v>120</v>
      </c>
      <c r="D32" s="4">
        <f>B29*D31</f>
        <v>120</v>
      </c>
      <c r="E32" s="4">
        <f>SUM(B32:D32)/3</f>
        <v>120</v>
      </c>
      <c r="F32" s="4">
        <f>B29*F31</f>
        <v>0</v>
      </c>
      <c r="G32" s="4">
        <f>B29*G31</f>
        <v>0</v>
      </c>
      <c r="H32" s="4">
        <f>B29*H31</f>
        <v>0</v>
      </c>
      <c r="I32" s="4">
        <f>F29*I31</f>
        <v>0</v>
      </c>
      <c r="J32" s="4">
        <f>B29*J31</f>
        <v>0</v>
      </c>
      <c r="K32" s="4">
        <f>B29*K31</f>
        <v>0</v>
      </c>
      <c r="L32" s="4">
        <f>B29*L31</f>
        <v>0</v>
      </c>
      <c r="M32" s="4">
        <f>J29*M31</f>
        <v>0</v>
      </c>
      <c r="N32" s="4">
        <f>E32</f>
        <v>120</v>
      </c>
    </row>
    <row r="33" spans="1:14" s="1" customFormat="1" ht="24" customHeight="1">
      <c r="A33" s="3" t="s">
        <v>8</v>
      </c>
      <c r="B33" s="36" t="s">
        <v>55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2" t="s">
        <v>2</v>
      </c>
    </row>
    <row r="34" spans="1:14" s="1" customFormat="1" ht="12.75">
      <c r="A34" s="3" t="s">
        <v>9</v>
      </c>
      <c r="B34" s="21">
        <v>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" t="s">
        <v>2</v>
      </c>
    </row>
    <row r="35" spans="1:14" s="1" customFormat="1" ht="14.25" customHeight="1">
      <c r="A35" s="3" t="s">
        <v>10</v>
      </c>
      <c r="B35" s="18" t="s">
        <v>38</v>
      </c>
      <c r="C35" s="19"/>
      <c r="D35" s="19"/>
      <c r="E35" s="20"/>
      <c r="F35" s="18"/>
      <c r="G35" s="19"/>
      <c r="H35" s="19"/>
      <c r="I35" s="20"/>
      <c r="J35" s="18"/>
      <c r="K35" s="19"/>
      <c r="L35" s="19"/>
      <c r="M35" s="20"/>
      <c r="N35" s="2" t="s">
        <v>2</v>
      </c>
    </row>
    <row r="36" spans="1:14" s="1" customFormat="1" ht="13.5" customHeight="1">
      <c r="A36" s="3" t="s">
        <v>11</v>
      </c>
      <c r="B36" s="4">
        <v>18</v>
      </c>
      <c r="C36" s="4">
        <v>19</v>
      </c>
      <c r="D36" s="4">
        <v>18</v>
      </c>
      <c r="E36" s="4">
        <f>SUM(B36:D36)/3</f>
        <v>18.333333333333332</v>
      </c>
      <c r="F36" s="4"/>
      <c r="G36" s="4"/>
      <c r="H36" s="4"/>
      <c r="I36" s="4">
        <f>SUM(F36:H36)/3</f>
        <v>0</v>
      </c>
      <c r="J36" s="4"/>
      <c r="K36" s="4"/>
      <c r="L36" s="4"/>
      <c r="M36" s="4">
        <f>SUM(J36:L36)/3</f>
        <v>0</v>
      </c>
      <c r="N36" s="4">
        <f>E36</f>
        <v>18.333333333333332</v>
      </c>
    </row>
    <row r="37" spans="1:14" s="1" customFormat="1" ht="12.75">
      <c r="A37" s="5" t="s">
        <v>3</v>
      </c>
      <c r="B37" s="4">
        <f>B34*B36</f>
        <v>108</v>
      </c>
      <c r="C37" s="4">
        <f>B34*C36</f>
        <v>114</v>
      </c>
      <c r="D37" s="4">
        <f>B34*D36</f>
        <v>108</v>
      </c>
      <c r="E37" s="4">
        <f>B34*E36</f>
        <v>110</v>
      </c>
      <c r="F37" s="4">
        <f>B34*F36</f>
        <v>0</v>
      </c>
      <c r="G37" s="4">
        <f>B34*G36</f>
        <v>0</v>
      </c>
      <c r="H37" s="4">
        <f>B34*H36</f>
        <v>0</v>
      </c>
      <c r="I37" s="4">
        <f>F34*I36</f>
        <v>0</v>
      </c>
      <c r="J37" s="4">
        <f>B34*J36</f>
        <v>0</v>
      </c>
      <c r="K37" s="4">
        <f>B34*K36</f>
        <v>0</v>
      </c>
      <c r="L37" s="4">
        <f>B34*L36</f>
        <v>0</v>
      </c>
      <c r="M37" s="4">
        <f>J34*M36</f>
        <v>0</v>
      </c>
      <c r="N37" s="4">
        <f>E37</f>
        <v>110</v>
      </c>
    </row>
    <row r="38" spans="1:14" s="1" customFormat="1" ht="24.75" customHeight="1">
      <c r="A38" s="3" t="s">
        <v>8</v>
      </c>
      <c r="B38" s="36" t="s">
        <v>56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2" t="s">
        <v>2</v>
      </c>
    </row>
    <row r="39" spans="1:14" s="1" customFormat="1" ht="12.75">
      <c r="A39" s="3" t="s">
        <v>9</v>
      </c>
      <c r="B39" s="21">
        <v>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" t="s">
        <v>2</v>
      </c>
    </row>
    <row r="40" spans="1:14" s="1" customFormat="1" ht="14.25" customHeight="1">
      <c r="A40" s="3" t="s">
        <v>10</v>
      </c>
      <c r="B40" s="40" t="s">
        <v>57</v>
      </c>
      <c r="C40" s="41"/>
      <c r="D40" s="41"/>
      <c r="E40" s="42"/>
      <c r="F40" s="18"/>
      <c r="G40" s="19"/>
      <c r="H40" s="19"/>
      <c r="I40" s="20"/>
      <c r="J40" s="18"/>
      <c r="K40" s="19"/>
      <c r="L40" s="19"/>
      <c r="M40" s="20"/>
      <c r="N40" s="2" t="s">
        <v>2</v>
      </c>
    </row>
    <row r="41" spans="1:14" s="1" customFormat="1" ht="16.5" customHeight="1">
      <c r="A41" s="3" t="s">
        <v>11</v>
      </c>
      <c r="B41" s="4">
        <v>32</v>
      </c>
      <c r="C41" s="4">
        <v>32</v>
      </c>
      <c r="D41" s="4">
        <v>32</v>
      </c>
      <c r="E41" s="4">
        <f>SUM(B41:D41)/3</f>
        <v>32</v>
      </c>
      <c r="F41" s="4"/>
      <c r="G41" s="4"/>
      <c r="H41" s="4"/>
      <c r="I41" s="4">
        <f>SUM(F41:H41)/3</f>
        <v>0</v>
      </c>
      <c r="J41" s="4"/>
      <c r="K41" s="4"/>
      <c r="L41" s="4"/>
      <c r="M41" s="4">
        <f>SUM(J41:L41)/3</f>
        <v>0</v>
      </c>
      <c r="N41" s="4">
        <f>E41</f>
        <v>32</v>
      </c>
    </row>
    <row r="42" spans="1:14" s="1" customFormat="1" ht="16.5" customHeight="1">
      <c r="A42" s="5" t="s">
        <v>3</v>
      </c>
      <c r="B42" s="4">
        <f>B39*B41</f>
        <v>128</v>
      </c>
      <c r="C42" s="4">
        <f>B39*C41</f>
        <v>128</v>
      </c>
      <c r="D42" s="4">
        <f>B39*D41</f>
        <v>128</v>
      </c>
      <c r="E42" s="4">
        <f>B39*E41</f>
        <v>128</v>
      </c>
      <c r="F42" s="4">
        <f>B39*F41</f>
        <v>0</v>
      </c>
      <c r="G42" s="4">
        <f>B39*G41</f>
        <v>0</v>
      </c>
      <c r="H42" s="4">
        <f>B39*H41</f>
        <v>0</v>
      </c>
      <c r="I42" s="4">
        <f>F39*I41</f>
        <v>0</v>
      </c>
      <c r="J42" s="4">
        <f>B39*J41</f>
        <v>0</v>
      </c>
      <c r="K42" s="4">
        <f>B39*K41</f>
        <v>0</v>
      </c>
      <c r="L42" s="4">
        <f>B39*L41</f>
        <v>0</v>
      </c>
      <c r="M42" s="4">
        <f>J39*M41</f>
        <v>0</v>
      </c>
      <c r="N42" s="4">
        <f>E42</f>
        <v>128</v>
      </c>
    </row>
    <row r="43" spans="1:14" s="1" customFormat="1" ht="25.5" customHeight="1">
      <c r="A43" s="3" t="s">
        <v>8</v>
      </c>
      <c r="B43" s="36" t="s">
        <v>57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2" t="s">
        <v>2</v>
      </c>
    </row>
    <row r="44" spans="1:14" s="1" customFormat="1" ht="18" customHeight="1">
      <c r="A44" s="3" t="s">
        <v>9</v>
      </c>
      <c r="B44" s="39" t="s">
        <v>28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" t="s">
        <v>2</v>
      </c>
    </row>
    <row r="45" spans="1:14" s="1" customFormat="1" ht="18" customHeight="1">
      <c r="A45" s="3" t="s">
        <v>10</v>
      </c>
      <c r="B45" s="18" t="s">
        <v>41</v>
      </c>
      <c r="C45" s="19"/>
      <c r="D45" s="19"/>
      <c r="E45" s="20"/>
      <c r="F45" s="18"/>
      <c r="G45" s="19"/>
      <c r="H45" s="19"/>
      <c r="I45" s="20"/>
      <c r="J45" s="18"/>
      <c r="K45" s="19"/>
      <c r="L45" s="19"/>
      <c r="M45" s="20"/>
      <c r="N45" s="2" t="s">
        <v>2</v>
      </c>
    </row>
    <row r="46" spans="1:14" s="1" customFormat="1" ht="14.25" customHeight="1">
      <c r="A46" s="3" t="s">
        <v>11</v>
      </c>
      <c r="B46" s="4">
        <v>8</v>
      </c>
      <c r="C46" s="4">
        <v>8</v>
      </c>
      <c r="D46" s="4">
        <v>8</v>
      </c>
      <c r="E46" s="4">
        <f>SUM(B46:D46)/3</f>
        <v>8</v>
      </c>
      <c r="F46" s="4"/>
      <c r="G46" s="4"/>
      <c r="H46" s="4"/>
      <c r="I46" s="4">
        <f>SUM(F46:H46)/3</f>
        <v>0</v>
      </c>
      <c r="J46" s="4"/>
      <c r="K46" s="4"/>
      <c r="L46" s="4"/>
      <c r="M46" s="4">
        <f>SUM(J46:L46)/3</f>
        <v>0</v>
      </c>
      <c r="N46" s="4">
        <f>E46</f>
        <v>8</v>
      </c>
    </row>
    <row r="47" spans="1:14" s="1" customFormat="1" ht="14.25" customHeight="1">
      <c r="A47" s="5" t="s">
        <v>3</v>
      </c>
      <c r="B47" s="4">
        <f>B44*B46</f>
        <v>64</v>
      </c>
      <c r="C47" s="4">
        <f>B44*C46</f>
        <v>64</v>
      </c>
      <c r="D47" s="4">
        <f>B44*D46</f>
        <v>64</v>
      </c>
      <c r="E47" s="4">
        <f>B44*E46</f>
        <v>64</v>
      </c>
      <c r="F47" s="4">
        <f>B44*F46</f>
        <v>0</v>
      </c>
      <c r="G47" s="4">
        <f>B44*G46</f>
        <v>0</v>
      </c>
      <c r="H47" s="4">
        <f>B44*H46</f>
        <v>0</v>
      </c>
      <c r="I47" s="4">
        <f>F44*I46</f>
        <v>0</v>
      </c>
      <c r="J47" s="4">
        <f>B44*J46</f>
        <v>0</v>
      </c>
      <c r="K47" s="4">
        <f>B44*K46</f>
        <v>0</v>
      </c>
      <c r="L47" s="4">
        <f>B44*L46</f>
        <v>0</v>
      </c>
      <c r="M47" s="4">
        <f>J44*M46</f>
        <v>0</v>
      </c>
      <c r="N47" s="4">
        <f>E47</f>
        <v>64</v>
      </c>
    </row>
    <row r="48" spans="1:14" s="1" customFormat="1" ht="24.75" customHeight="1">
      <c r="A48" s="3" t="s">
        <v>8</v>
      </c>
      <c r="B48" s="36" t="s">
        <v>49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8"/>
      <c r="N48" s="2" t="s">
        <v>2</v>
      </c>
    </row>
    <row r="49" spans="1:14" s="1" customFormat="1" ht="16.5" customHeight="1">
      <c r="A49" s="3" t="s">
        <v>9</v>
      </c>
      <c r="B49" s="21">
        <v>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" t="s">
        <v>2</v>
      </c>
    </row>
    <row r="50" spans="1:14" s="1" customFormat="1" ht="16.5" customHeight="1">
      <c r="A50" s="3" t="s">
        <v>10</v>
      </c>
      <c r="B50" s="18" t="s">
        <v>40</v>
      </c>
      <c r="C50" s="19"/>
      <c r="D50" s="19"/>
      <c r="E50" s="20"/>
      <c r="F50" s="18"/>
      <c r="G50" s="19"/>
      <c r="H50" s="19"/>
      <c r="I50" s="20"/>
      <c r="J50" s="18"/>
      <c r="K50" s="19"/>
      <c r="L50" s="19"/>
      <c r="M50" s="20"/>
      <c r="N50" s="2" t="s">
        <v>2</v>
      </c>
    </row>
    <row r="51" spans="1:14" s="1" customFormat="1" ht="13.5" customHeight="1">
      <c r="A51" s="3" t="s">
        <v>11</v>
      </c>
      <c r="B51" s="4">
        <v>36</v>
      </c>
      <c r="C51" s="4">
        <v>37</v>
      </c>
      <c r="D51" s="4">
        <v>33</v>
      </c>
      <c r="E51" s="4">
        <f>SUM(B51:D51)/3</f>
        <v>35.333333333333336</v>
      </c>
      <c r="F51" s="4"/>
      <c r="G51" s="4"/>
      <c r="H51" s="4"/>
      <c r="I51" s="4">
        <f>SUM(F51:H51)/3</f>
        <v>0</v>
      </c>
      <c r="J51" s="4"/>
      <c r="K51" s="4"/>
      <c r="L51" s="4"/>
      <c r="M51" s="4">
        <f>SUM(J51:L51)/3</f>
        <v>0</v>
      </c>
      <c r="N51" s="4">
        <f>E51</f>
        <v>35.333333333333336</v>
      </c>
    </row>
    <row r="52" spans="1:14" s="1" customFormat="1" ht="13.5" customHeight="1">
      <c r="A52" s="5" t="s">
        <v>3</v>
      </c>
      <c r="B52" s="4">
        <f>B49*B51</f>
        <v>288</v>
      </c>
      <c r="C52" s="4">
        <f>B49*C51</f>
        <v>296</v>
      </c>
      <c r="D52" s="4">
        <f>B49*D51</f>
        <v>264</v>
      </c>
      <c r="E52" s="4">
        <f>B49*E51</f>
        <v>282.6666666666667</v>
      </c>
      <c r="F52" s="4">
        <f>B49*F51</f>
        <v>0</v>
      </c>
      <c r="G52" s="4">
        <f>B49*G51</f>
        <v>0</v>
      </c>
      <c r="H52" s="4">
        <f>B49*H51</f>
        <v>0</v>
      </c>
      <c r="I52" s="4">
        <f>F49*I51</f>
        <v>0</v>
      </c>
      <c r="J52" s="4">
        <f>B49*J51</f>
        <v>0</v>
      </c>
      <c r="K52" s="4">
        <f>B49*K51</f>
        <v>0</v>
      </c>
      <c r="L52" s="4">
        <f>B49*L51</f>
        <v>0</v>
      </c>
      <c r="M52" s="4">
        <f>J49*M51</f>
        <v>0</v>
      </c>
      <c r="N52" s="4">
        <f>E52</f>
        <v>282.6666666666667</v>
      </c>
    </row>
    <row r="53" spans="1:14" s="1" customFormat="1" ht="25.5" customHeight="1">
      <c r="A53" s="3" t="s">
        <v>8</v>
      </c>
      <c r="B53" s="36" t="s">
        <v>29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2" t="s">
        <v>2</v>
      </c>
    </row>
    <row r="54" spans="1:14" s="1" customFormat="1" ht="17.25" customHeight="1">
      <c r="A54" s="3" t="s">
        <v>9</v>
      </c>
      <c r="B54" s="21">
        <v>12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" t="s">
        <v>2</v>
      </c>
    </row>
    <row r="55" spans="1:14" s="1" customFormat="1" ht="17.25" customHeight="1">
      <c r="A55" s="3" t="s">
        <v>10</v>
      </c>
      <c r="B55" s="40" t="s">
        <v>61</v>
      </c>
      <c r="C55" s="41"/>
      <c r="D55" s="41"/>
      <c r="E55" s="42"/>
      <c r="F55" s="18"/>
      <c r="G55" s="19"/>
      <c r="H55" s="19"/>
      <c r="I55" s="20"/>
      <c r="J55" s="18"/>
      <c r="K55" s="19"/>
      <c r="L55" s="19"/>
      <c r="M55" s="20"/>
      <c r="N55" s="2" t="s">
        <v>2</v>
      </c>
    </row>
    <row r="56" spans="1:14" s="1" customFormat="1" ht="13.5" customHeight="1">
      <c r="A56" s="3" t="s">
        <v>11</v>
      </c>
      <c r="B56" s="4">
        <v>10</v>
      </c>
      <c r="C56" s="4">
        <v>12</v>
      </c>
      <c r="D56" s="4">
        <v>9</v>
      </c>
      <c r="E56" s="4">
        <f>SUM(B56:D56)/3</f>
        <v>10.333333333333334</v>
      </c>
      <c r="F56" s="4"/>
      <c r="G56" s="4"/>
      <c r="H56" s="4"/>
      <c r="I56" s="4">
        <f>SUM(F56:H56)/3</f>
        <v>0</v>
      </c>
      <c r="J56" s="4"/>
      <c r="K56" s="4"/>
      <c r="L56" s="4"/>
      <c r="M56" s="4">
        <f>SUM(J56:L56)/3</f>
        <v>0</v>
      </c>
      <c r="N56" s="4">
        <f>E56</f>
        <v>10.333333333333334</v>
      </c>
    </row>
    <row r="57" spans="1:14" s="1" customFormat="1" ht="13.5" customHeight="1">
      <c r="A57" s="5" t="s">
        <v>3</v>
      </c>
      <c r="B57" s="4">
        <f>B54*B56</f>
        <v>120</v>
      </c>
      <c r="C57" s="4">
        <f>B54*C56</f>
        <v>144</v>
      </c>
      <c r="D57" s="4">
        <f>B54*D56</f>
        <v>108</v>
      </c>
      <c r="E57" s="4">
        <f>B54*E56</f>
        <v>124</v>
      </c>
      <c r="F57" s="4">
        <f>B54*F56</f>
        <v>0</v>
      </c>
      <c r="G57" s="4">
        <f>B54*G56</f>
        <v>0</v>
      </c>
      <c r="H57" s="4">
        <f>B54*H56</f>
        <v>0</v>
      </c>
      <c r="I57" s="4">
        <f>F54*I56</f>
        <v>0</v>
      </c>
      <c r="J57" s="4">
        <f>B54*J56</f>
        <v>0</v>
      </c>
      <c r="K57" s="4">
        <f>B54*K56</f>
        <v>0</v>
      </c>
      <c r="L57" s="4">
        <f>B54*L56</f>
        <v>0</v>
      </c>
      <c r="M57" s="4">
        <f>J54*M56</f>
        <v>0</v>
      </c>
      <c r="N57" s="4">
        <f>E57</f>
        <v>124</v>
      </c>
    </row>
    <row r="58" spans="1:14" s="1" customFormat="1" ht="24.75" customHeight="1">
      <c r="A58" s="3" t="s">
        <v>8</v>
      </c>
      <c r="B58" s="36" t="s">
        <v>63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2" t="s">
        <v>2</v>
      </c>
    </row>
    <row r="59" spans="1:14" s="1" customFormat="1" ht="15" customHeight="1">
      <c r="A59" s="3" t="s">
        <v>9</v>
      </c>
      <c r="B59" s="21">
        <v>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" t="s">
        <v>2</v>
      </c>
    </row>
    <row r="60" spans="1:14" s="1" customFormat="1" ht="15" customHeight="1">
      <c r="A60" s="3" t="s">
        <v>10</v>
      </c>
      <c r="B60" s="18" t="s">
        <v>39</v>
      </c>
      <c r="C60" s="19"/>
      <c r="D60" s="19"/>
      <c r="E60" s="20"/>
      <c r="F60" s="18"/>
      <c r="G60" s="19"/>
      <c r="H60" s="19"/>
      <c r="I60" s="20"/>
      <c r="J60" s="18"/>
      <c r="K60" s="19"/>
      <c r="L60" s="19"/>
      <c r="M60" s="20"/>
      <c r="N60" s="2" t="s">
        <v>2</v>
      </c>
    </row>
    <row r="61" spans="1:14" s="1" customFormat="1" ht="15" customHeight="1">
      <c r="A61" s="3" t="s">
        <v>11</v>
      </c>
      <c r="B61" s="4">
        <v>56</v>
      </c>
      <c r="C61" s="4">
        <v>68</v>
      </c>
      <c r="D61" s="4">
        <v>50</v>
      </c>
      <c r="E61" s="4">
        <f>SUM(B61:D61)/3</f>
        <v>58</v>
      </c>
      <c r="F61" s="4"/>
      <c r="G61" s="4"/>
      <c r="H61" s="4"/>
      <c r="I61" s="4">
        <f>SUM(F61:H61)/3</f>
        <v>0</v>
      </c>
      <c r="J61" s="4"/>
      <c r="K61" s="4"/>
      <c r="L61" s="4"/>
      <c r="M61" s="4">
        <f>SUM(J61:L61)/3</f>
        <v>0</v>
      </c>
      <c r="N61" s="4">
        <f>E61</f>
        <v>58</v>
      </c>
    </row>
    <row r="62" spans="1:14" s="1" customFormat="1" ht="15" customHeight="1">
      <c r="A62" s="5" t="s">
        <v>3</v>
      </c>
      <c r="B62" s="4">
        <f>B59*B61</f>
        <v>168</v>
      </c>
      <c r="C62" s="4">
        <f>B59*C61</f>
        <v>204</v>
      </c>
      <c r="D62" s="4">
        <f>B59*D61</f>
        <v>150</v>
      </c>
      <c r="E62" s="4">
        <f>B59*E61</f>
        <v>174</v>
      </c>
      <c r="F62" s="4">
        <f>B59*F61</f>
        <v>0</v>
      </c>
      <c r="G62" s="4">
        <f>B59*G61</f>
        <v>0</v>
      </c>
      <c r="H62" s="4">
        <f>B59*H61</f>
        <v>0</v>
      </c>
      <c r="I62" s="4">
        <f>F59*I61</f>
        <v>0</v>
      </c>
      <c r="J62" s="4">
        <f>B59*J61</f>
        <v>0</v>
      </c>
      <c r="K62" s="4">
        <f>B59*K61</f>
        <v>0</v>
      </c>
      <c r="L62" s="4">
        <f>B59*L61</f>
        <v>0</v>
      </c>
      <c r="M62" s="4">
        <f>J59*M61</f>
        <v>0</v>
      </c>
      <c r="N62" s="4">
        <f>E62</f>
        <v>174</v>
      </c>
    </row>
    <row r="63" spans="1:14" s="1" customFormat="1" ht="25.5" customHeight="1">
      <c r="A63" s="3" t="s">
        <v>8</v>
      </c>
      <c r="B63" s="36" t="s">
        <v>30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2" t="s">
        <v>2</v>
      </c>
    </row>
    <row r="64" spans="1:14" s="1" customFormat="1" ht="15" customHeight="1">
      <c r="A64" s="3" t="s">
        <v>9</v>
      </c>
      <c r="B64" s="39" t="s">
        <v>27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2" t="s">
        <v>2</v>
      </c>
    </row>
    <row r="65" spans="1:14" s="1" customFormat="1" ht="15" customHeight="1">
      <c r="A65" s="3" t="s">
        <v>10</v>
      </c>
      <c r="B65" s="18" t="s">
        <v>38</v>
      </c>
      <c r="C65" s="19"/>
      <c r="D65" s="19"/>
      <c r="E65" s="20"/>
      <c r="F65" s="18"/>
      <c r="G65" s="19"/>
      <c r="H65" s="19"/>
      <c r="I65" s="20"/>
      <c r="J65" s="18"/>
      <c r="K65" s="19"/>
      <c r="L65" s="19"/>
      <c r="M65" s="20"/>
      <c r="N65" s="2" t="s">
        <v>2</v>
      </c>
    </row>
    <row r="66" spans="1:14" s="1" customFormat="1" ht="15" customHeight="1">
      <c r="A66" s="3" t="s">
        <v>11</v>
      </c>
      <c r="B66" s="4">
        <v>90</v>
      </c>
      <c r="C66" s="4">
        <v>100</v>
      </c>
      <c r="D66" s="4">
        <v>110</v>
      </c>
      <c r="E66" s="4">
        <f>SUM(B66:D66)/3</f>
        <v>100</v>
      </c>
      <c r="F66" s="4"/>
      <c r="G66" s="4"/>
      <c r="H66" s="4"/>
      <c r="I66" s="4">
        <f>SUM(F66:H66)/3</f>
        <v>0</v>
      </c>
      <c r="J66" s="4"/>
      <c r="K66" s="4"/>
      <c r="L66" s="4"/>
      <c r="M66" s="4">
        <f>SUM(J66:L66)/3</f>
        <v>0</v>
      </c>
      <c r="N66" s="4">
        <f>E66</f>
        <v>100</v>
      </c>
    </row>
    <row r="67" spans="1:14" s="1" customFormat="1" ht="15" customHeight="1">
      <c r="A67" s="5" t="s">
        <v>3</v>
      </c>
      <c r="B67" s="4">
        <f>B64*B66</f>
        <v>540</v>
      </c>
      <c r="C67" s="4">
        <f>B64*C66</f>
        <v>600</v>
      </c>
      <c r="D67" s="4">
        <f>B64*D66</f>
        <v>660</v>
      </c>
      <c r="E67" s="4">
        <f>B64*E66</f>
        <v>600</v>
      </c>
      <c r="F67" s="4">
        <f>B64*F66</f>
        <v>0</v>
      </c>
      <c r="G67" s="4">
        <f>B64*G66</f>
        <v>0</v>
      </c>
      <c r="H67" s="4">
        <f>B64*H66</f>
        <v>0</v>
      </c>
      <c r="I67" s="4">
        <f>F64*I66</f>
        <v>0</v>
      </c>
      <c r="J67" s="4">
        <f>B64*J66</f>
        <v>0</v>
      </c>
      <c r="K67" s="4">
        <f>B64*K66</f>
        <v>0</v>
      </c>
      <c r="L67" s="4">
        <f>B64*L66</f>
        <v>0</v>
      </c>
      <c r="M67" s="4">
        <f>J64*M66</f>
        <v>0</v>
      </c>
      <c r="N67" s="4">
        <f>E67</f>
        <v>600</v>
      </c>
    </row>
    <row r="68" spans="1:14" s="1" customFormat="1" ht="28.5" customHeight="1">
      <c r="A68" s="3" t="s">
        <v>8</v>
      </c>
      <c r="B68" s="36" t="s">
        <v>31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2" t="s">
        <v>2</v>
      </c>
    </row>
    <row r="69" spans="1:14" s="1" customFormat="1" ht="17.25" customHeight="1">
      <c r="A69" s="3" t="s">
        <v>9</v>
      </c>
      <c r="B69" s="21">
        <v>3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" t="s">
        <v>2</v>
      </c>
    </row>
    <row r="70" spans="1:14" s="1" customFormat="1" ht="17.25" customHeight="1">
      <c r="A70" s="3" t="s">
        <v>10</v>
      </c>
      <c r="B70" s="18" t="s">
        <v>39</v>
      </c>
      <c r="C70" s="19"/>
      <c r="D70" s="19"/>
      <c r="E70" s="20"/>
      <c r="F70" s="18"/>
      <c r="G70" s="19"/>
      <c r="H70" s="19"/>
      <c r="I70" s="20"/>
      <c r="J70" s="18"/>
      <c r="K70" s="19"/>
      <c r="L70" s="19"/>
      <c r="M70" s="20"/>
      <c r="N70" s="2" t="s">
        <v>2</v>
      </c>
    </row>
    <row r="71" spans="1:14" s="1" customFormat="1" ht="15" customHeight="1">
      <c r="A71" s="3" t="s">
        <v>11</v>
      </c>
      <c r="B71" s="4">
        <v>45</v>
      </c>
      <c r="C71" s="4">
        <v>56</v>
      </c>
      <c r="D71" s="4">
        <v>43</v>
      </c>
      <c r="E71" s="4">
        <f>SUM(B71:D71)/3</f>
        <v>48</v>
      </c>
      <c r="F71" s="4"/>
      <c r="G71" s="4"/>
      <c r="H71" s="4"/>
      <c r="I71" s="4">
        <f>SUM(F71:H71)/3</f>
        <v>0</v>
      </c>
      <c r="J71" s="4"/>
      <c r="K71" s="4"/>
      <c r="L71" s="4"/>
      <c r="M71" s="4">
        <f>SUM(J71:L71)/3</f>
        <v>0</v>
      </c>
      <c r="N71" s="4">
        <f>E71</f>
        <v>48</v>
      </c>
    </row>
    <row r="72" spans="1:14" s="1" customFormat="1" ht="15" customHeight="1">
      <c r="A72" s="5" t="s">
        <v>3</v>
      </c>
      <c r="B72" s="4">
        <f>B69*B71</f>
        <v>135</v>
      </c>
      <c r="C72" s="4">
        <f>B69*C71</f>
        <v>168</v>
      </c>
      <c r="D72" s="4">
        <f>B69*D71</f>
        <v>129</v>
      </c>
      <c r="E72" s="4">
        <f>B69*E71</f>
        <v>144</v>
      </c>
      <c r="F72" s="4">
        <f>B69*F71</f>
        <v>0</v>
      </c>
      <c r="G72" s="4">
        <f>B69*G71</f>
        <v>0</v>
      </c>
      <c r="H72" s="4">
        <f>B69*H71</f>
        <v>0</v>
      </c>
      <c r="I72" s="4">
        <f>F69*I71</f>
        <v>0</v>
      </c>
      <c r="J72" s="4">
        <f>B69*J71</f>
        <v>0</v>
      </c>
      <c r="K72" s="4">
        <f>B69*K71</f>
        <v>0</v>
      </c>
      <c r="L72" s="4">
        <f>B69*L71</f>
        <v>0</v>
      </c>
      <c r="M72" s="4">
        <f>J69*M71</f>
        <v>0</v>
      </c>
      <c r="N72" s="4">
        <f>E72</f>
        <v>144</v>
      </c>
    </row>
    <row r="73" spans="1:14" s="1" customFormat="1" ht="25.5" customHeight="1">
      <c r="A73" s="3" t="s">
        <v>8</v>
      </c>
      <c r="B73" s="36" t="s">
        <v>42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2" t="s">
        <v>2</v>
      </c>
    </row>
    <row r="74" spans="1:14" s="1" customFormat="1" ht="18" customHeight="1">
      <c r="A74" s="3" t="s">
        <v>9</v>
      </c>
      <c r="B74" s="21">
        <v>10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" t="s">
        <v>2</v>
      </c>
    </row>
    <row r="75" spans="1:14" s="1" customFormat="1" ht="18" customHeight="1">
      <c r="A75" s="3" t="s">
        <v>10</v>
      </c>
      <c r="B75" s="18" t="s">
        <v>38</v>
      </c>
      <c r="C75" s="19"/>
      <c r="D75" s="19"/>
      <c r="E75" s="20"/>
      <c r="F75" s="18"/>
      <c r="G75" s="19"/>
      <c r="H75" s="19"/>
      <c r="I75" s="20"/>
      <c r="J75" s="18"/>
      <c r="K75" s="19"/>
      <c r="L75" s="19"/>
      <c r="M75" s="20"/>
      <c r="N75" s="2" t="s">
        <v>2</v>
      </c>
    </row>
    <row r="76" spans="1:14" s="1" customFormat="1" ht="15" customHeight="1">
      <c r="A76" s="3" t="s">
        <v>11</v>
      </c>
      <c r="B76" s="14">
        <v>12</v>
      </c>
      <c r="C76" s="4">
        <v>10</v>
      </c>
      <c r="D76" s="4">
        <v>9</v>
      </c>
      <c r="E76" s="4">
        <f>SUM(B76:D76)/3</f>
        <v>10.333333333333334</v>
      </c>
      <c r="F76" s="4"/>
      <c r="G76" s="4"/>
      <c r="H76" s="4"/>
      <c r="I76" s="4">
        <f>SUM(F76:H76)/3</f>
        <v>0</v>
      </c>
      <c r="J76" s="4"/>
      <c r="K76" s="4"/>
      <c r="L76" s="4"/>
      <c r="M76" s="4">
        <f>SUM(J76:L76)/3</f>
        <v>0</v>
      </c>
      <c r="N76" s="4">
        <f>E76</f>
        <v>10.333333333333334</v>
      </c>
    </row>
    <row r="77" spans="1:14" s="1" customFormat="1" ht="15" customHeight="1">
      <c r="A77" s="5" t="s">
        <v>3</v>
      </c>
      <c r="B77" s="4">
        <f>B74*B76</f>
        <v>120</v>
      </c>
      <c r="C77" s="4">
        <f>B74*C76</f>
        <v>100</v>
      </c>
      <c r="D77" s="4">
        <f>B74*D76</f>
        <v>90</v>
      </c>
      <c r="E77" s="4">
        <f>B74*E76</f>
        <v>103.33333333333334</v>
      </c>
      <c r="F77" s="4">
        <f>B74*F76</f>
        <v>0</v>
      </c>
      <c r="G77" s="4">
        <f>B74*G76</f>
        <v>0</v>
      </c>
      <c r="H77" s="4">
        <f>B74*H76</f>
        <v>0</v>
      </c>
      <c r="I77" s="4">
        <f>F74*I76</f>
        <v>0</v>
      </c>
      <c r="J77" s="4">
        <f>B74*J76</f>
        <v>0</v>
      </c>
      <c r="K77" s="4">
        <f>B74*K76</f>
        <v>0</v>
      </c>
      <c r="L77" s="4">
        <f>B74*L76</f>
        <v>0</v>
      </c>
      <c r="M77" s="4">
        <f>J74*M76</f>
        <v>0</v>
      </c>
      <c r="N77" s="4">
        <f>E77+2</f>
        <v>105.33333333333334</v>
      </c>
    </row>
    <row r="78" spans="1:14" s="1" customFormat="1" ht="39.75" customHeight="1">
      <c r="A78" s="3" t="s">
        <v>8</v>
      </c>
      <c r="B78" s="36" t="s">
        <v>58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2" t="s">
        <v>2</v>
      </c>
    </row>
    <row r="79" spans="1:14" s="1" customFormat="1" ht="15" customHeight="1">
      <c r="A79" s="3" t="s">
        <v>9</v>
      </c>
      <c r="B79" s="21">
        <v>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" t="s">
        <v>2</v>
      </c>
    </row>
    <row r="80" spans="1:14" s="1" customFormat="1" ht="23.25" customHeight="1">
      <c r="A80" s="3" t="s">
        <v>10</v>
      </c>
      <c r="B80" s="18" t="s">
        <v>50</v>
      </c>
      <c r="C80" s="19"/>
      <c r="D80" s="19"/>
      <c r="E80" s="20"/>
      <c r="F80" s="18"/>
      <c r="G80" s="19"/>
      <c r="H80" s="19"/>
      <c r="I80" s="20"/>
      <c r="J80" s="18"/>
      <c r="K80" s="19"/>
      <c r="L80" s="19"/>
      <c r="M80" s="20"/>
      <c r="N80" s="2" t="s">
        <v>2</v>
      </c>
    </row>
    <row r="81" spans="1:14" s="1" customFormat="1" ht="15" customHeight="1">
      <c r="A81" s="3" t="s">
        <v>11</v>
      </c>
      <c r="B81" s="4">
        <v>410</v>
      </c>
      <c r="C81" s="4">
        <v>430</v>
      </c>
      <c r="D81" s="4">
        <v>420</v>
      </c>
      <c r="E81" s="4">
        <f>SUM(B81:D81)/3</f>
        <v>420</v>
      </c>
      <c r="F81" s="4"/>
      <c r="G81" s="4"/>
      <c r="H81" s="4"/>
      <c r="I81" s="4">
        <f>SUM(F81:H81)/3</f>
        <v>0</v>
      </c>
      <c r="J81" s="4"/>
      <c r="K81" s="4"/>
      <c r="L81" s="4"/>
      <c r="M81" s="4">
        <f>SUM(J81:L81)/3</f>
        <v>0</v>
      </c>
      <c r="N81" s="4">
        <f>E81</f>
        <v>420</v>
      </c>
    </row>
    <row r="82" spans="1:14" s="1" customFormat="1" ht="15" customHeight="1">
      <c r="A82" s="5" t="s">
        <v>3</v>
      </c>
      <c r="B82" s="4">
        <f>B79*B81</f>
        <v>410</v>
      </c>
      <c r="C82" s="4">
        <f>B79*C81</f>
        <v>430</v>
      </c>
      <c r="D82" s="4">
        <f>B79*D81</f>
        <v>420</v>
      </c>
      <c r="E82" s="4">
        <f>B79*E81</f>
        <v>420</v>
      </c>
      <c r="F82" s="4">
        <f>B79*F81</f>
        <v>0</v>
      </c>
      <c r="G82" s="4">
        <f>B79*G81</f>
        <v>0</v>
      </c>
      <c r="H82" s="4">
        <f>B79*H81</f>
        <v>0</v>
      </c>
      <c r="I82" s="4">
        <f>F79*I81</f>
        <v>0</v>
      </c>
      <c r="J82" s="4">
        <f>B79*J81</f>
        <v>0</v>
      </c>
      <c r="K82" s="4">
        <f>B79*K81</f>
        <v>0</v>
      </c>
      <c r="L82" s="4">
        <f>B79*L81</f>
        <v>0</v>
      </c>
      <c r="M82" s="4">
        <f>J79*M81</f>
        <v>0</v>
      </c>
      <c r="N82" s="4">
        <f>E82</f>
        <v>420</v>
      </c>
    </row>
    <row r="83" spans="1:14" s="1" customFormat="1" ht="40.5" customHeight="1">
      <c r="A83" s="3" t="s">
        <v>8</v>
      </c>
      <c r="B83" s="36" t="s">
        <v>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2" t="s">
        <v>2</v>
      </c>
    </row>
    <row r="84" spans="1:14" s="1" customFormat="1" ht="15.75" customHeight="1">
      <c r="A84" s="3" t="s">
        <v>9</v>
      </c>
      <c r="B84" s="21">
        <v>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" t="s">
        <v>2</v>
      </c>
    </row>
    <row r="85" spans="1:14" s="1" customFormat="1" ht="30" customHeight="1">
      <c r="A85" s="3" t="s">
        <v>10</v>
      </c>
      <c r="B85" s="18" t="s">
        <v>50</v>
      </c>
      <c r="C85" s="19"/>
      <c r="D85" s="19"/>
      <c r="E85" s="20"/>
      <c r="F85" s="18"/>
      <c r="G85" s="19"/>
      <c r="H85" s="19"/>
      <c r="I85" s="20"/>
      <c r="J85" s="18"/>
      <c r="K85" s="19"/>
      <c r="L85" s="19"/>
      <c r="M85" s="20"/>
      <c r="N85" s="2" t="s">
        <v>2</v>
      </c>
    </row>
    <row r="86" spans="1:14" s="1" customFormat="1" ht="13.5" customHeight="1">
      <c r="A86" s="3" t="s">
        <v>11</v>
      </c>
      <c r="B86" s="4">
        <v>900</v>
      </c>
      <c r="C86" s="4">
        <v>1000</v>
      </c>
      <c r="D86" s="4">
        <v>800</v>
      </c>
      <c r="E86" s="4">
        <f>SUM(B86:D86)/3</f>
        <v>900</v>
      </c>
      <c r="F86" s="4"/>
      <c r="G86" s="4"/>
      <c r="H86" s="4"/>
      <c r="I86" s="4">
        <f>SUM(F86:H86)/3</f>
        <v>0</v>
      </c>
      <c r="J86" s="4"/>
      <c r="K86" s="4"/>
      <c r="L86" s="4"/>
      <c r="M86" s="4">
        <f>SUM(J86:L86)/3</f>
        <v>0</v>
      </c>
      <c r="N86" s="4">
        <f>E86</f>
        <v>900</v>
      </c>
    </row>
    <row r="87" spans="1:14" s="1" customFormat="1" ht="13.5" customHeight="1">
      <c r="A87" s="5" t="s">
        <v>3</v>
      </c>
      <c r="B87" s="4">
        <f>B84*B86</f>
        <v>900</v>
      </c>
      <c r="C87" s="4">
        <f>B84*C86</f>
        <v>1000</v>
      </c>
      <c r="D87" s="4">
        <f>B84*D86</f>
        <v>800</v>
      </c>
      <c r="E87" s="4">
        <f>B84*E86</f>
        <v>900</v>
      </c>
      <c r="F87" s="4">
        <f>B84*F86</f>
        <v>0</v>
      </c>
      <c r="G87" s="4">
        <f>B84*G86</f>
        <v>0</v>
      </c>
      <c r="H87" s="4">
        <f>B84*H86</f>
        <v>0</v>
      </c>
      <c r="I87" s="4">
        <f>F84*I86</f>
        <v>0</v>
      </c>
      <c r="J87" s="4">
        <f>B84*J86</f>
        <v>0</v>
      </c>
      <c r="K87" s="4">
        <f>B84*K86</f>
        <v>0</v>
      </c>
      <c r="L87" s="4">
        <f>B84*L86</f>
        <v>0</v>
      </c>
      <c r="M87" s="4">
        <f>J84*M86</f>
        <v>0</v>
      </c>
      <c r="N87" s="4">
        <f>E87</f>
        <v>900</v>
      </c>
    </row>
    <row r="88" spans="1:14" s="1" customFormat="1" ht="28.5" customHeight="1">
      <c r="A88" s="3" t="s">
        <v>8</v>
      </c>
      <c r="B88" s="36" t="s">
        <v>60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2" t="s">
        <v>2</v>
      </c>
    </row>
    <row r="89" spans="1:14" s="1" customFormat="1" ht="12" customHeight="1">
      <c r="A89" s="3" t="s">
        <v>9</v>
      </c>
      <c r="B89" s="21">
        <v>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" t="s">
        <v>2</v>
      </c>
    </row>
    <row r="90" spans="1:14" s="1" customFormat="1" ht="15.75" customHeight="1">
      <c r="A90" s="3" t="s">
        <v>10</v>
      </c>
      <c r="B90" s="18" t="s">
        <v>43</v>
      </c>
      <c r="C90" s="19"/>
      <c r="D90" s="19"/>
      <c r="E90" s="20"/>
      <c r="F90" s="18"/>
      <c r="G90" s="19"/>
      <c r="H90" s="19"/>
      <c r="I90" s="20"/>
      <c r="J90" s="18"/>
      <c r="K90" s="19"/>
      <c r="L90" s="19"/>
      <c r="M90" s="20"/>
      <c r="N90" s="2" t="s">
        <v>2</v>
      </c>
    </row>
    <row r="91" spans="1:14" s="1" customFormat="1" ht="16.5" customHeight="1">
      <c r="A91" s="3" t="s">
        <v>11</v>
      </c>
      <c r="B91" s="4">
        <v>3500</v>
      </c>
      <c r="C91" s="10">
        <v>3500</v>
      </c>
      <c r="D91" s="4">
        <v>3500</v>
      </c>
      <c r="E91" s="4">
        <f>SUM(B91:D91)/3</f>
        <v>3500</v>
      </c>
      <c r="F91" s="4"/>
      <c r="G91" s="4"/>
      <c r="H91" s="4"/>
      <c r="I91" s="4">
        <f>SUM(F91:H91)/3</f>
        <v>0</v>
      </c>
      <c r="J91" s="4"/>
      <c r="K91" s="4"/>
      <c r="L91" s="4"/>
      <c r="M91" s="4">
        <f>SUM(J91:L91)/3</f>
        <v>0</v>
      </c>
      <c r="N91" s="4">
        <f>E91</f>
        <v>3500</v>
      </c>
    </row>
    <row r="92" spans="1:14" s="1" customFormat="1" ht="16.5" customHeight="1">
      <c r="A92" s="5" t="s">
        <v>3</v>
      </c>
      <c r="B92" s="4">
        <f>B89*B91</f>
        <v>3500</v>
      </c>
      <c r="C92" s="4">
        <f>B89*C91</f>
        <v>3500</v>
      </c>
      <c r="D92" s="4">
        <f>B89*D91</f>
        <v>3500</v>
      </c>
      <c r="E92" s="4">
        <f>B89*E91</f>
        <v>3500</v>
      </c>
      <c r="F92" s="4">
        <f>B89*F91</f>
        <v>0</v>
      </c>
      <c r="G92" s="4">
        <f>B89*G91</f>
        <v>0</v>
      </c>
      <c r="H92" s="4">
        <f>B89*H91</f>
        <v>0</v>
      </c>
      <c r="I92" s="4">
        <f>F89*I91</f>
        <v>0</v>
      </c>
      <c r="J92" s="4">
        <f>B89*J91</f>
        <v>0</v>
      </c>
      <c r="K92" s="4">
        <f>B89*K91</f>
        <v>0</v>
      </c>
      <c r="L92" s="4">
        <f>B89*L91</f>
        <v>0</v>
      </c>
      <c r="M92" s="4">
        <f>J89*M91</f>
        <v>0</v>
      </c>
      <c r="N92" s="4">
        <f>E92</f>
        <v>3500</v>
      </c>
    </row>
    <row r="93" spans="1:14" s="1" customFormat="1" ht="28.5" customHeight="1" hidden="1">
      <c r="A93" s="3" t="s">
        <v>8</v>
      </c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" t="s">
        <v>2</v>
      </c>
    </row>
    <row r="94" spans="1:14" s="1" customFormat="1" ht="16.5" customHeight="1" hidden="1">
      <c r="A94" s="3" t="s">
        <v>9</v>
      </c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" t="s">
        <v>2</v>
      </c>
    </row>
    <row r="95" spans="1:14" s="1" customFormat="1" ht="16.5" customHeight="1" hidden="1">
      <c r="A95" s="3" t="s">
        <v>10</v>
      </c>
      <c r="B95" s="18"/>
      <c r="C95" s="19"/>
      <c r="D95" s="19"/>
      <c r="E95" s="20"/>
      <c r="F95" s="18"/>
      <c r="G95" s="19"/>
      <c r="H95" s="19"/>
      <c r="I95" s="20"/>
      <c r="J95" s="18"/>
      <c r="K95" s="19"/>
      <c r="L95" s="19"/>
      <c r="M95" s="20"/>
      <c r="N95" s="2" t="s">
        <v>2</v>
      </c>
    </row>
    <row r="96" spans="1:14" s="1" customFormat="1" ht="14.25" customHeight="1" hidden="1">
      <c r="A96" s="3" t="s">
        <v>11</v>
      </c>
      <c r="B96" s="4"/>
      <c r="C96" s="10"/>
      <c r="D96" s="4"/>
      <c r="E96" s="4">
        <f>SUM(B96:D96)/3</f>
        <v>0</v>
      </c>
      <c r="F96" s="4"/>
      <c r="G96" s="4"/>
      <c r="H96" s="4"/>
      <c r="I96" s="4">
        <f>SUM(F96:H96)/3</f>
        <v>0</v>
      </c>
      <c r="J96" s="4"/>
      <c r="K96" s="4"/>
      <c r="L96" s="4"/>
      <c r="M96" s="4">
        <f>SUM(J96:L96)/3</f>
        <v>0</v>
      </c>
      <c r="N96" s="4">
        <f>E96</f>
        <v>0</v>
      </c>
    </row>
    <row r="97" spans="1:14" s="1" customFormat="1" ht="14.25" customHeight="1" hidden="1">
      <c r="A97" s="5" t="s">
        <v>3</v>
      </c>
      <c r="B97" s="4">
        <f>B94*B96</f>
        <v>0</v>
      </c>
      <c r="C97" s="4">
        <f>B94*C96</f>
        <v>0</v>
      </c>
      <c r="D97" s="4">
        <f>B94*D96</f>
        <v>0</v>
      </c>
      <c r="E97" s="4">
        <f>B94*E96</f>
        <v>0</v>
      </c>
      <c r="F97" s="4">
        <f>B94*F96</f>
        <v>0</v>
      </c>
      <c r="G97" s="4">
        <f>B94*G96</f>
        <v>0</v>
      </c>
      <c r="H97" s="4">
        <f>B94*H96</f>
        <v>0</v>
      </c>
      <c r="I97" s="4">
        <f>F94*I96</f>
        <v>0</v>
      </c>
      <c r="J97" s="4">
        <f>B94*J96</f>
        <v>0</v>
      </c>
      <c r="K97" s="4">
        <f>B94*K96</f>
        <v>0</v>
      </c>
      <c r="L97" s="4">
        <f>B94*L96</f>
        <v>0</v>
      </c>
      <c r="M97" s="4">
        <f>J94*M96</f>
        <v>0</v>
      </c>
      <c r="N97" s="4">
        <f>E97</f>
        <v>0</v>
      </c>
    </row>
    <row r="98" spans="1:14" s="1" customFormat="1" ht="28.5" customHeight="1" hidden="1">
      <c r="A98" s="3" t="s">
        <v>8</v>
      </c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2" t="s">
        <v>2</v>
      </c>
    </row>
    <row r="99" spans="1:14" s="1" customFormat="1" ht="15" customHeight="1" hidden="1">
      <c r="A99" s="3" t="s">
        <v>9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3"/>
      <c r="N99" s="2" t="s">
        <v>2</v>
      </c>
    </row>
    <row r="100" spans="1:14" s="1" customFormat="1" ht="15" customHeight="1" hidden="1">
      <c r="A100" s="3" t="s">
        <v>10</v>
      </c>
      <c r="B100" s="18"/>
      <c r="C100" s="19"/>
      <c r="D100" s="19"/>
      <c r="E100" s="20"/>
      <c r="F100" s="18"/>
      <c r="G100" s="19"/>
      <c r="H100" s="19"/>
      <c r="I100" s="20"/>
      <c r="J100" s="18"/>
      <c r="K100" s="19"/>
      <c r="L100" s="19"/>
      <c r="M100" s="20"/>
      <c r="N100" s="2" t="s">
        <v>2</v>
      </c>
    </row>
    <row r="101" spans="1:14" s="1" customFormat="1" ht="13.5" customHeight="1" hidden="1">
      <c r="A101" s="3" t="s">
        <v>11</v>
      </c>
      <c r="B101" s="4"/>
      <c r="C101" s="4"/>
      <c r="D101" s="4"/>
      <c r="E101" s="4">
        <f>SUM(B101:D101)/3</f>
        <v>0</v>
      </c>
      <c r="F101" s="4"/>
      <c r="G101" s="4"/>
      <c r="H101" s="4"/>
      <c r="I101" s="4">
        <f>SUM(F101:H101)/3</f>
        <v>0</v>
      </c>
      <c r="J101" s="4"/>
      <c r="K101" s="4"/>
      <c r="L101" s="4"/>
      <c r="M101" s="4">
        <f>SUM(J101:L101)/3</f>
        <v>0</v>
      </c>
      <c r="N101" s="4">
        <f>E101</f>
        <v>0</v>
      </c>
    </row>
    <row r="102" spans="1:14" s="1" customFormat="1" ht="13.5" customHeight="1" hidden="1">
      <c r="A102" s="5" t="s">
        <v>3</v>
      </c>
      <c r="B102" s="4">
        <f>B99*B101</f>
        <v>0</v>
      </c>
      <c r="C102" s="4">
        <f>B99*C101</f>
        <v>0</v>
      </c>
      <c r="D102" s="4">
        <f>B99*D101</f>
        <v>0</v>
      </c>
      <c r="E102" s="4">
        <f>B99*E101</f>
        <v>0</v>
      </c>
      <c r="F102" s="4">
        <f>B99*F101</f>
        <v>0</v>
      </c>
      <c r="G102" s="4">
        <f>B99*G101</f>
        <v>0</v>
      </c>
      <c r="H102" s="4">
        <f>B99*H101</f>
        <v>0</v>
      </c>
      <c r="I102" s="4">
        <f>F99*I101</f>
        <v>0</v>
      </c>
      <c r="J102" s="4">
        <f>B99*J101</f>
        <v>0</v>
      </c>
      <c r="K102" s="4">
        <f>B99*K101</f>
        <v>0</v>
      </c>
      <c r="L102" s="4">
        <f>B99*L101</f>
        <v>0</v>
      </c>
      <c r="M102" s="4">
        <f>J99*M101</f>
        <v>0</v>
      </c>
      <c r="N102" s="4">
        <f>E102</f>
        <v>0</v>
      </c>
    </row>
    <row r="103" spans="1:14" s="1" customFormat="1" ht="28.5" customHeight="1" hidden="1">
      <c r="A103" s="3" t="s">
        <v>8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2" t="s">
        <v>2</v>
      </c>
    </row>
    <row r="104" spans="1:14" s="1" customFormat="1" ht="14.25" customHeight="1" hidden="1">
      <c r="A104" s="3" t="s">
        <v>9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2" t="s">
        <v>2</v>
      </c>
    </row>
    <row r="105" spans="1:14" s="1" customFormat="1" ht="14.25" customHeight="1" hidden="1">
      <c r="A105" s="3" t="s">
        <v>10</v>
      </c>
      <c r="B105" s="18"/>
      <c r="C105" s="19"/>
      <c r="D105" s="19"/>
      <c r="E105" s="20"/>
      <c r="F105" s="18"/>
      <c r="G105" s="19"/>
      <c r="H105" s="19"/>
      <c r="I105" s="20"/>
      <c r="J105" s="18"/>
      <c r="K105" s="19"/>
      <c r="L105" s="19"/>
      <c r="M105" s="20"/>
      <c r="N105" s="2" t="s">
        <v>2</v>
      </c>
    </row>
    <row r="106" spans="1:14" s="1" customFormat="1" ht="15.75" customHeight="1" hidden="1">
      <c r="A106" s="3" t="s">
        <v>11</v>
      </c>
      <c r="B106" s="4"/>
      <c r="C106" s="4"/>
      <c r="D106" s="4"/>
      <c r="E106" s="4">
        <f>SUM(B106:D106)/3</f>
        <v>0</v>
      </c>
      <c r="F106" s="4"/>
      <c r="G106" s="4"/>
      <c r="H106" s="4"/>
      <c r="I106" s="4">
        <f>SUM(F106:H106)/3</f>
        <v>0</v>
      </c>
      <c r="J106" s="4"/>
      <c r="K106" s="4"/>
      <c r="L106" s="4"/>
      <c r="M106" s="4">
        <f>SUM(J106:L106)/3</f>
        <v>0</v>
      </c>
      <c r="N106" s="4">
        <f>E106</f>
        <v>0</v>
      </c>
    </row>
    <row r="107" spans="1:14" s="1" customFormat="1" ht="15.75" customHeight="1" hidden="1">
      <c r="A107" s="5" t="s">
        <v>3</v>
      </c>
      <c r="B107" s="4">
        <f>B104*B106</f>
        <v>0</v>
      </c>
      <c r="C107" s="4">
        <f>B104*C106</f>
        <v>0</v>
      </c>
      <c r="D107" s="4">
        <f>B104*D106</f>
        <v>0</v>
      </c>
      <c r="E107" s="4">
        <f>B104*E106</f>
        <v>0</v>
      </c>
      <c r="F107" s="4">
        <f>B104*F106</f>
        <v>0</v>
      </c>
      <c r="G107" s="4">
        <f>B104*G106</f>
        <v>0</v>
      </c>
      <c r="H107" s="4">
        <f>B104*H106</f>
        <v>0</v>
      </c>
      <c r="I107" s="4">
        <f>F104*I106</f>
        <v>0</v>
      </c>
      <c r="J107" s="4">
        <f>B104*J106</f>
        <v>0</v>
      </c>
      <c r="K107" s="4">
        <f>B104*K106</f>
        <v>0</v>
      </c>
      <c r="L107" s="4">
        <f>B104*L106</f>
        <v>0</v>
      </c>
      <c r="M107" s="4">
        <f>J104*M106</f>
        <v>0</v>
      </c>
      <c r="N107" s="4">
        <f>E107</f>
        <v>0</v>
      </c>
    </row>
    <row r="108" spans="1:14" s="1" customFormat="1" ht="28.5" customHeight="1" hidden="1">
      <c r="A108" s="3" t="s">
        <v>8</v>
      </c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2" t="s">
        <v>2</v>
      </c>
    </row>
    <row r="109" spans="1:14" s="1" customFormat="1" ht="16.5" customHeight="1" hidden="1">
      <c r="A109" s="3" t="s">
        <v>9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" t="s">
        <v>2</v>
      </c>
    </row>
    <row r="110" spans="1:14" s="1" customFormat="1" ht="16.5" customHeight="1" hidden="1">
      <c r="A110" s="3" t="s">
        <v>10</v>
      </c>
      <c r="B110" s="18"/>
      <c r="C110" s="19"/>
      <c r="D110" s="19"/>
      <c r="E110" s="20"/>
      <c r="F110" s="18"/>
      <c r="G110" s="19"/>
      <c r="H110" s="19"/>
      <c r="I110" s="20"/>
      <c r="J110" s="18"/>
      <c r="K110" s="19"/>
      <c r="L110" s="19"/>
      <c r="M110" s="20"/>
      <c r="N110" s="2" t="s">
        <v>2</v>
      </c>
    </row>
    <row r="111" spans="1:14" s="1" customFormat="1" ht="14.25" customHeight="1" hidden="1">
      <c r="A111" s="3" t="s">
        <v>11</v>
      </c>
      <c r="B111" s="4"/>
      <c r="C111" s="4"/>
      <c r="D111" s="4"/>
      <c r="E111" s="4">
        <f>SUM(B111:D111)/3</f>
        <v>0</v>
      </c>
      <c r="F111" s="4"/>
      <c r="G111" s="4"/>
      <c r="H111" s="4"/>
      <c r="I111" s="4">
        <f>SUM(F111:H111)/3</f>
        <v>0</v>
      </c>
      <c r="J111" s="4"/>
      <c r="K111" s="4"/>
      <c r="L111" s="4"/>
      <c r="M111" s="4">
        <f>SUM(J111:L111)/3</f>
        <v>0</v>
      </c>
      <c r="N111" s="4">
        <f>E111</f>
        <v>0</v>
      </c>
    </row>
    <row r="112" spans="1:14" s="1" customFormat="1" ht="14.25" customHeight="1" hidden="1">
      <c r="A112" s="5" t="s">
        <v>3</v>
      </c>
      <c r="B112" s="4">
        <f>B109*B111</f>
        <v>0</v>
      </c>
      <c r="C112" s="4">
        <f>B109*C111</f>
        <v>0</v>
      </c>
      <c r="D112" s="4">
        <f>B109*D111</f>
        <v>0</v>
      </c>
      <c r="E112" s="4">
        <f>B109*E111</f>
        <v>0</v>
      </c>
      <c r="F112" s="4">
        <f>B109*F111</f>
        <v>0</v>
      </c>
      <c r="G112" s="4">
        <f>B109*G111</f>
        <v>0</v>
      </c>
      <c r="H112" s="4">
        <f>B109*H111</f>
        <v>0</v>
      </c>
      <c r="I112" s="4">
        <f>F109*I111</f>
        <v>0</v>
      </c>
      <c r="J112" s="4">
        <f>B109*J111</f>
        <v>0</v>
      </c>
      <c r="K112" s="4">
        <f>B109*K111</f>
        <v>0</v>
      </c>
      <c r="L112" s="4">
        <f>B109*L111</f>
        <v>0</v>
      </c>
      <c r="M112" s="4">
        <f>J109*M111</f>
        <v>0</v>
      </c>
      <c r="N112" s="4">
        <f>E112</f>
        <v>0</v>
      </c>
    </row>
    <row r="113" spans="1:14" s="1" customFormat="1" ht="28.5" customHeight="1" hidden="1">
      <c r="A113" s="3" t="s">
        <v>8</v>
      </c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2" t="s">
        <v>2</v>
      </c>
    </row>
    <row r="114" spans="1:14" s="1" customFormat="1" ht="15" customHeight="1" hidden="1">
      <c r="A114" s="3" t="s">
        <v>9</v>
      </c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  <c r="N114" s="2" t="s">
        <v>2</v>
      </c>
    </row>
    <row r="115" spans="1:14" s="1" customFormat="1" ht="15" customHeight="1" hidden="1">
      <c r="A115" s="3" t="s">
        <v>10</v>
      </c>
      <c r="B115" s="18"/>
      <c r="C115" s="19"/>
      <c r="D115" s="19"/>
      <c r="E115" s="20"/>
      <c r="F115" s="18"/>
      <c r="G115" s="19"/>
      <c r="H115" s="19"/>
      <c r="I115" s="20"/>
      <c r="J115" s="18"/>
      <c r="K115" s="19"/>
      <c r="L115" s="19"/>
      <c r="M115" s="20"/>
      <c r="N115" s="2" t="s">
        <v>2</v>
      </c>
    </row>
    <row r="116" spans="1:14" s="1" customFormat="1" ht="15.75" customHeight="1" hidden="1">
      <c r="A116" s="3" t="s">
        <v>11</v>
      </c>
      <c r="B116" s="4"/>
      <c r="C116" s="4"/>
      <c r="D116" s="4"/>
      <c r="E116" s="4">
        <f>SUM(B116:D116)/3</f>
        <v>0</v>
      </c>
      <c r="F116" s="4"/>
      <c r="G116" s="4"/>
      <c r="H116" s="4"/>
      <c r="I116" s="4">
        <f>SUM(F116:H116)/3</f>
        <v>0</v>
      </c>
      <c r="J116" s="4"/>
      <c r="K116" s="4"/>
      <c r="L116" s="4"/>
      <c r="M116" s="4">
        <f>SUM(J116:L116)/3</f>
        <v>0</v>
      </c>
      <c r="N116" s="4">
        <f>E116</f>
        <v>0</v>
      </c>
    </row>
    <row r="117" spans="1:14" s="1" customFormat="1" ht="15.75" customHeight="1" hidden="1">
      <c r="A117" s="5" t="s">
        <v>3</v>
      </c>
      <c r="B117" s="4">
        <f>B114*B116</f>
        <v>0</v>
      </c>
      <c r="C117" s="4">
        <f>B114*C116</f>
        <v>0</v>
      </c>
      <c r="D117" s="4">
        <f>B114*D116</f>
        <v>0</v>
      </c>
      <c r="E117" s="4">
        <f>B114*E116</f>
        <v>0</v>
      </c>
      <c r="F117" s="4">
        <f>B114*F116</f>
        <v>0</v>
      </c>
      <c r="G117" s="4">
        <f>B114*G116</f>
        <v>0</v>
      </c>
      <c r="H117" s="4">
        <f>B114*H116</f>
        <v>0</v>
      </c>
      <c r="I117" s="4">
        <f>F114*I116</f>
        <v>0</v>
      </c>
      <c r="J117" s="4">
        <f>B114*J116</f>
        <v>0</v>
      </c>
      <c r="K117" s="4">
        <f>B114*K116</f>
        <v>0</v>
      </c>
      <c r="L117" s="4">
        <f>B114*L116</f>
        <v>0</v>
      </c>
      <c r="M117" s="4">
        <f>J114*M116</f>
        <v>0</v>
      </c>
      <c r="N117" s="4">
        <f>E117</f>
        <v>0</v>
      </c>
    </row>
    <row r="118" spans="1:14" s="1" customFormat="1" ht="28.5" customHeight="1" hidden="1">
      <c r="A118" s="3" t="s">
        <v>8</v>
      </c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2" t="s">
        <v>2</v>
      </c>
    </row>
    <row r="119" spans="1:14" s="1" customFormat="1" ht="15" customHeight="1" hidden="1">
      <c r="A119" s="3" t="s">
        <v>9</v>
      </c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3"/>
      <c r="N119" s="2" t="s">
        <v>2</v>
      </c>
    </row>
    <row r="120" spans="1:14" s="1" customFormat="1" ht="15" customHeight="1" hidden="1">
      <c r="A120" s="3" t="s">
        <v>10</v>
      </c>
      <c r="B120" s="18"/>
      <c r="C120" s="19"/>
      <c r="D120" s="19"/>
      <c r="E120" s="20"/>
      <c r="F120" s="18"/>
      <c r="G120" s="19"/>
      <c r="H120" s="19"/>
      <c r="I120" s="20"/>
      <c r="J120" s="18"/>
      <c r="K120" s="19"/>
      <c r="L120" s="19"/>
      <c r="M120" s="20"/>
      <c r="N120" s="2" t="s">
        <v>2</v>
      </c>
    </row>
    <row r="121" spans="1:14" s="1" customFormat="1" ht="15.75" customHeight="1" hidden="1">
      <c r="A121" s="3" t="s">
        <v>11</v>
      </c>
      <c r="B121" s="4"/>
      <c r="C121" s="4"/>
      <c r="D121" s="4"/>
      <c r="E121" s="4">
        <f>SUM(B121:D121)/3</f>
        <v>0</v>
      </c>
      <c r="F121" s="4"/>
      <c r="G121" s="4"/>
      <c r="H121" s="4"/>
      <c r="I121" s="4">
        <f>SUM(F121:H121)/3</f>
        <v>0</v>
      </c>
      <c r="J121" s="4"/>
      <c r="K121" s="4"/>
      <c r="L121" s="4"/>
      <c r="M121" s="4">
        <f>SUM(J121:L121)/3</f>
        <v>0</v>
      </c>
      <c r="N121" s="4">
        <f>E121</f>
        <v>0</v>
      </c>
    </row>
    <row r="122" spans="1:14" s="1" customFormat="1" ht="15.75" customHeight="1" hidden="1">
      <c r="A122" s="5" t="s">
        <v>3</v>
      </c>
      <c r="B122" s="4">
        <f>B119*B121</f>
        <v>0</v>
      </c>
      <c r="C122" s="4">
        <f>B119*C121</f>
        <v>0</v>
      </c>
      <c r="D122" s="4">
        <f>B119*D121</f>
        <v>0</v>
      </c>
      <c r="E122" s="4">
        <f>B119*E121</f>
        <v>0</v>
      </c>
      <c r="F122" s="4">
        <f>B119*F121</f>
        <v>0</v>
      </c>
      <c r="G122" s="4">
        <f>B119*G121</f>
        <v>0</v>
      </c>
      <c r="H122" s="4">
        <f>B119*H121</f>
        <v>0</v>
      </c>
      <c r="I122" s="4">
        <f>F119*I121</f>
        <v>0</v>
      </c>
      <c r="J122" s="4">
        <f>B119*J121</f>
        <v>0</v>
      </c>
      <c r="K122" s="4">
        <f>B119*K121</f>
        <v>0</v>
      </c>
      <c r="L122" s="4">
        <f>B119*L121</f>
        <v>0</v>
      </c>
      <c r="M122" s="4">
        <f>J119*M121</f>
        <v>0</v>
      </c>
      <c r="N122" s="4">
        <f>E122</f>
        <v>0</v>
      </c>
    </row>
    <row r="123" spans="1:14" s="1" customFormat="1" ht="28.5" customHeight="1" hidden="1">
      <c r="A123" s="3" t="s">
        <v>8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2" t="s">
        <v>2</v>
      </c>
    </row>
    <row r="124" spans="1:14" s="1" customFormat="1" ht="15" customHeight="1" hidden="1">
      <c r="A124" s="3" t="s">
        <v>9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/>
      <c r="N124" s="2" t="s">
        <v>2</v>
      </c>
    </row>
    <row r="125" spans="1:14" s="1" customFormat="1" ht="15" customHeight="1" hidden="1">
      <c r="A125" s="3" t="s">
        <v>10</v>
      </c>
      <c r="B125" s="18"/>
      <c r="C125" s="19"/>
      <c r="D125" s="19"/>
      <c r="E125" s="20"/>
      <c r="F125" s="18"/>
      <c r="G125" s="19"/>
      <c r="H125" s="19"/>
      <c r="I125" s="20"/>
      <c r="J125" s="18"/>
      <c r="K125" s="19"/>
      <c r="L125" s="19"/>
      <c r="M125" s="20"/>
      <c r="N125" s="2" t="s">
        <v>2</v>
      </c>
    </row>
    <row r="126" spans="1:14" s="1" customFormat="1" ht="15.75" customHeight="1" hidden="1">
      <c r="A126" s="3" t="s">
        <v>11</v>
      </c>
      <c r="B126" s="4"/>
      <c r="C126" s="4"/>
      <c r="D126" s="4"/>
      <c r="E126" s="4">
        <f>SUM(B126:D126)/3</f>
        <v>0</v>
      </c>
      <c r="F126" s="4"/>
      <c r="G126" s="4"/>
      <c r="H126" s="4"/>
      <c r="I126" s="4">
        <f>SUM(F126:H126)/3</f>
        <v>0</v>
      </c>
      <c r="J126" s="4"/>
      <c r="K126" s="4"/>
      <c r="L126" s="4"/>
      <c r="M126" s="4">
        <f>SUM(J126:L126)/3</f>
        <v>0</v>
      </c>
      <c r="N126" s="4">
        <f>E126</f>
        <v>0</v>
      </c>
    </row>
    <row r="127" spans="1:14" s="1" customFormat="1" ht="15.75" customHeight="1" hidden="1">
      <c r="A127" s="5" t="s">
        <v>3</v>
      </c>
      <c r="B127" s="4">
        <f>B124*B126</f>
        <v>0</v>
      </c>
      <c r="C127" s="4">
        <f>B124*C126</f>
        <v>0</v>
      </c>
      <c r="D127" s="4">
        <f>B124*D126</f>
        <v>0</v>
      </c>
      <c r="E127" s="4">
        <f>B124*E126</f>
        <v>0</v>
      </c>
      <c r="F127" s="4">
        <f>B124*F126</f>
        <v>0</v>
      </c>
      <c r="G127" s="4">
        <f>B124*G126</f>
        <v>0</v>
      </c>
      <c r="H127" s="4">
        <f>B124*H126</f>
        <v>0</v>
      </c>
      <c r="I127" s="4">
        <f>F124*I126</f>
        <v>0</v>
      </c>
      <c r="J127" s="4">
        <f>B124*J126</f>
        <v>0</v>
      </c>
      <c r="K127" s="4">
        <f>B124*K126</f>
        <v>0</v>
      </c>
      <c r="L127" s="4">
        <f>B124*L126</f>
        <v>0</v>
      </c>
      <c r="M127" s="4">
        <f>J124*M126</f>
        <v>0</v>
      </c>
      <c r="N127" s="4">
        <f>E127</f>
        <v>0</v>
      </c>
    </row>
    <row r="128" spans="1:14" s="1" customFormat="1" ht="28.5" customHeight="1" hidden="1">
      <c r="A128" s="3" t="s">
        <v>8</v>
      </c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2" t="s">
        <v>2</v>
      </c>
    </row>
    <row r="129" spans="1:14" s="1" customFormat="1" ht="15" customHeight="1" hidden="1">
      <c r="A129" s="3" t="s">
        <v>9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3"/>
      <c r="N129" s="2" t="s">
        <v>2</v>
      </c>
    </row>
    <row r="130" spans="1:14" s="1" customFormat="1" ht="15" customHeight="1" hidden="1">
      <c r="A130" s="3" t="s">
        <v>10</v>
      </c>
      <c r="B130" s="18"/>
      <c r="C130" s="19"/>
      <c r="D130" s="19"/>
      <c r="E130" s="20"/>
      <c r="F130" s="18"/>
      <c r="G130" s="19"/>
      <c r="H130" s="19"/>
      <c r="I130" s="20"/>
      <c r="J130" s="18"/>
      <c r="K130" s="19"/>
      <c r="L130" s="19"/>
      <c r="M130" s="20"/>
      <c r="N130" s="2" t="s">
        <v>2</v>
      </c>
    </row>
    <row r="131" spans="1:14" s="1" customFormat="1" ht="15.75" customHeight="1" hidden="1">
      <c r="A131" s="3" t="s">
        <v>11</v>
      </c>
      <c r="B131" s="4"/>
      <c r="C131" s="4"/>
      <c r="D131" s="4"/>
      <c r="E131" s="4">
        <f>SUM(B131:D131)/3</f>
        <v>0</v>
      </c>
      <c r="F131" s="4"/>
      <c r="G131" s="4"/>
      <c r="H131" s="4"/>
      <c r="I131" s="4">
        <f>SUM(F131:H131)/3</f>
        <v>0</v>
      </c>
      <c r="J131" s="4"/>
      <c r="K131" s="4"/>
      <c r="L131" s="4"/>
      <c r="M131" s="4">
        <f>SUM(J131:L131)/3</f>
        <v>0</v>
      </c>
      <c r="N131" s="4">
        <f>E131</f>
        <v>0</v>
      </c>
    </row>
    <row r="132" spans="1:14" s="1" customFormat="1" ht="15.75" customHeight="1" hidden="1">
      <c r="A132" s="5" t="s">
        <v>3</v>
      </c>
      <c r="B132" s="4">
        <f>B129*B131</f>
        <v>0</v>
      </c>
      <c r="C132" s="4">
        <f>B129*C131</f>
        <v>0</v>
      </c>
      <c r="D132" s="4">
        <f>B129*D131</f>
        <v>0</v>
      </c>
      <c r="E132" s="4">
        <f>B129*E131</f>
        <v>0</v>
      </c>
      <c r="F132" s="4">
        <f>B129*F131</f>
        <v>0</v>
      </c>
      <c r="G132" s="4">
        <f>B129*G131</f>
        <v>0</v>
      </c>
      <c r="H132" s="4">
        <f>B129*H131</f>
        <v>0</v>
      </c>
      <c r="I132" s="4">
        <f>F129*I131</f>
        <v>0</v>
      </c>
      <c r="J132" s="4">
        <f>B129*J131</f>
        <v>0</v>
      </c>
      <c r="K132" s="4">
        <f>B129*K131</f>
        <v>0</v>
      </c>
      <c r="L132" s="4">
        <f>B129*L131</f>
        <v>0</v>
      </c>
      <c r="M132" s="4">
        <f>J129*M131</f>
        <v>0</v>
      </c>
      <c r="N132" s="4">
        <f>E132</f>
        <v>0</v>
      </c>
    </row>
    <row r="133" spans="1:14" s="1" customFormat="1" ht="28.5" customHeight="1" hidden="1">
      <c r="A133" s="3" t="s">
        <v>8</v>
      </c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0"/>
      <c r="N133" s="2" t="s">
        <v>2</v>
      </c>
    </row>
    <row r="134" spans="1:14" s="1" customFormat="1" ht="15" customHeight="1" hidden="1">
      <c r="A134" s="3" t="s">
        <v>9</v>
      </c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3"/>
      <c r="N134" s="2" t="s">
        <v>2</v>
      </c>
    </row>
    <row r="135" spans="1:14" s="1" customFormat="1" ht="15" customHeight="1" hidden="1">
      <c r="A135" s="3" t="s">
        <v>10</v>
      </c>
      <c r="B135" s="18"/>
      <c r="C135" s="19"/>
      <c r="D135" s="19"/>
      <c r="E135" s="20"/>
      <c r="F135" s="18"/>
      <c r="G135" s="19"/>
      <c r="H135" s="19"/>
      <c r="I135" s="20"/>
      <c r="J135" s="18"/>
      <c r="K135" s="19"/>
      <c r="L135" s="19"/>
      <c r="M135" s="20"/>
      <c r="N135" s="2" t="s">
        <v>2</v>
      </c>
    </row>
    <row r="136" spans="1:14" s="1" customFormat="1" ht="15.75" customHeight="1" hidden="1">
      <c r="A136" s="3" t="s">
        <v>11</v>
      </c>
      <c r="B136" s="4"/>
      <c r="C136" s="4"/>
      <c r="D136" s="4"/>
      <c r="E136" s="4">
        <f>SUM(B136:D136)/3</f>
        <v>0</v>
      </c>
      <c r="F136" s="4"/>
      <c r="G136" s="4"/>
      <c r="H136" s="4"/>
      <c r="I136" s="4">
        <f>SUM(F136:H136)/3</f>
        <v>0</v>
      </c>
      <c r="J136" s="4"/>
      <c r="K136" s="4"/>
      <c r="L136" s="4"/>
      <c r="M136" s="4">
        <f>SUM(J136:L136)/3</f>
        <v>0</v>
      </c>
      <c r="N136" s="4">
        <f>E136</f>
        <v>0</v>
      </c>
    </row>
    <row r="137" spans="1:14" s="1" customFormat="1" ht="15.75" customHeight="1" hidden="1">
      <c r="A137" s="5" t="s">
        <v>3</v>
      </c>
      <c r="B137" s="4">
        <f>B134*B136</f>
        <v>0</v>
      </c>
      <c r="C137" s="4">
        <f>B134*C136</f>
        <v>0</v>
      </c>
      <c r="D137" s="4">
        <f>B134*D136</f>
        <v>0</v>
      </c>
      <c r="E137" s="4">
        <f>B134*E136</f>
        <v>0</v>
      </c>
      <c r="F137" s="4">
        <f>B134*F136</f>
        <v>0</v>
      </c>
      <c r="G137" s="4">
        <f>B134*G136</f>
        <v>0</v>
      </c>
      <c r="H137" s="4">
        <f>B134*H136</f>
        <v>0</v>
      </c>
      <c r="I137" s="4">
        <f>F134*I136</f>
        <v>0</v>
      </c>
      <c r="J137" s="4">
        <f>B134*J136</f>
        <v>0</v>
      </c>
      <c r="K137" s="4">
        <f>B134*K136</f>
        <v>0</v>
      </c>
      <c r="L137" s="4">
        <f>B134*L136</f>
        <v>0</v>
      </c>
      <c r="M137" s="4">
        <f>J134*M136</f>
        <v>0</v>
      </c>
      <c r="N137" s="4">
        <f>E137</f>
        <v>0</v>
      </c>
    </row>
    <row r="138" spans="1:14" s="1" customFormat="1" ht="12.75">
      <c r="A138" s="2" t="s">
        <v>14</v>
      </c>
      <c r="B138" s="4">
        <f>B12+B17+B22+B27+B32+B37+B42+B47+B52+B57+B62+B67+B72+B77+B82+B87+B92+B97+B102+B107+B112+B117+B122+B127+B132+B137</f>
        <v>27751</v>
      </c>
      <c r="C138" s="4">
        <f>C12+C17+C22+C27+C32+C37+C42+C47+C52+C57+C62+C67+C72+C77+C82+C87+C92+C97+C102+C107+C112+C117+C122+C127+C132+C137</f>
        <v>30683</v>
      </c>
      <c r="D138" s="4">
        <f>D12+D17+D22+D27+D32+D37+D42+D47+D52+D57+D62+D67+D72+D77+D82+D87+D92+D97+D102+D107+D112+D117+D122+D127+D132+D137</f>
        <v>25705</v>
      </c>
      <c r="E138" s="4">
        <f>E12+E17+E22+E27+E32+E37+E42+E47+E52+E57+E62+E67+E72+E77+E82+E87+E92+E97+E102+E107+E112+E117+E122+E127+E132+E137+2</f>
        <v>28048.333333333336</v>
      </c>
      <c r="F138" s="4">
        <f aca="true" t="shared" si="0" ref="F138:M138">F12+F37+F137</f>
        <v>0</v>
      </c>
      <c r="G138" s="4">
        <f t="shared" si="0"/>
        <v>0</v>
      </c>
      <c r="H138" s="4">
        <f t="shared" si="0"/>
        <v>0</v>
      </c>
      <c r="I138" s="4">
        <f t="shared" si="0"/>
        <v>0</v>
      </c>
      <c r="J138" s="4">
        <f t="shared" si="0"/>
        <v>0</v>
      </c>
      <c r="K138" s="4">
        <f t="shared" si="0"/>
        <v>0</v>
      </c>
      <c r="L138" s="4">
        <f t="shared" si="0"/>
        <v>0</v>
      </c>
      <c r="M138" s="4">
        <f t="shared" si="0"/>
        <v>0</v>
      </c>
      <c r="N138" s="4">
        <f>E138</f>
        <v>28048.333333333336</v>
      </c>
    </row>
    <row r="139" spans="1:14" s="1" customFormat="1" ht="13.5" customHeight="1">
      <c r="A139" s="2" t="s">
        <v>15</v>
      </c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1" customFormat="1" ht="12.75">
      <c r="A140" s="2" t="s">
        <v>16</v>
      </c>
      <c r="B140" s="4">
        <f>B12+B17+B22+B27+B32+B37+B42+B47+B52+B57+B62+B67+B72+B77+B82+B87+B92+B97+B102+B107+B112+B117+B122+B127+B132+B137</f>
        <v>27751</v>
      </c>
      <c r="C140" s="4">
        <f>C12+C17+C22+C27+C32+C37+C42+C47+C52+C57+C62+C67+C72+C77+C82+C87+C92+C97+C102+C107+C112+C117+C122+C127+C132+C137</f>
        <v>30683</v>
      </c>
      <c r="D140" s="4">
        <f>D12+D17+D22+D27+D32+D37+D42+D47+D52+D57+D62+D67+D72+D77+D82+D87+D92+D97+D102+D107+D112+D117+D122+D127+D132+D137</f>
        <v>25705</v>
      </c>
      <c r="E140" s="4">
        <f>E12+E17+E22+E27+E32+E37+E42+E47+E52+E57+E62+E67+E72+E77+E82+E87+E92+E97+E102+E107+E112+E117+E122+E127+E132+E137+2</f>
        <v>28048.333333333336</v>
      </c>
      <c r="F140" s="4">
        <f aca="true" t="shared" si="1" ref="F140:M140">F12+F17+F22+F27+F32+F37+F42+F47+F52+F57+F62+F67+F72+F77+F82+F87+F92+F97+F102+F107+F112+F117</f>
        <v>0</v>
      </c>
      <c r="G140" s="4">
        <f t="shared" si="1"/>
        <v>0</v>
      </c>
      <c r="H140" s="4">
        <f t="shared" si="1"/>
        <v>0</v>
      </c>
      <c r="I140" s="4">
        <f t="shared" si="1"/>
        <v>0</v>
      </c>
      <c r="J140" s="4">
        <f t="shared" si="1"/>
        <v>0</v>
      </c>
      <c r="K140" s="4">
        <f t="shared" si="1"/>
        <v>0</v>
      </c>
      <c r="L140" s="4">
        <f t="shared" si="1"/>
        <v>0</v>
      </c>
      <c r="M140" s="4">
        <f t="shared" si="1"/>
        <v>0</v>
      </c>
      <c r="N140" s="4">
        <f>E140</f>
        <v>28048.333333333336</v>
      </c>
    </row>
    <row r="141" spans="1:14" s="1" customFormat="1" ht="12.75">
      <c r="A141" s="2" t="s">
        <v>4</v>
      </c>
      <c r="B141" s="16" t="s">
        <v>51</v>
      </c>
      <c r="C141" s="16" t="s">
        <v>51</v>
      </c>
      <c r="D141" s="16" t="s">
        <v>51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5.5" customHeight="1">
      <c r="A142" s="6" t="s">
        <v>5</v>
      </c>
      <c r="B142" s="17" t="s">
        <v>54</v>
      </c>
      <c r="C142" s="17" t="s">
        <v>52</v>
      </c>
      <c r="D142" s="17" t="s">
        <v>53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75" customHeight="1">
      <c r="A143" s="26" t="s">
        <v>19</v>
      </c>
      <c r="B143" s="29" t="s">
        <v>17</v>
      </c>
      <c r="C143" s="30"/>
      <c r="D143" s="35" t="s">
        <v>18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2.75">
      <c r="A144" s="27"/>
      <c r="B144" s="31"/>
      <c r="C144" s="32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6.5" customHeight="1">
      <c r="A145" s="27"/>
      <c r="B145" s="31"/>
      <c r="C145" s="32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2.75" customHeight="1" hidden="1">
      <c r="A146" s="28"/>
      <c r="B146" s="33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39.75" customHeight="1">
      <c r="A147" s="9">
        <v>1</v>
      </c>
      <c r="B147" s="24" t="s">
        <v>44</v>
      </c>
      <c r="C147" s="24"/>
      <c r="D147" s="25" t="s">
        <v>45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41.25" customHeight="1">
      <c r="A148" s="9">
        <v>2</v>
      </c>
      <c r="B148" s="24" t="s">
        <v>46</v>
      </c>
      <c r="C148" s="24"/>
      <c r="D148" s="25" t="s">
        <v>47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49.5" customHeight="1">
      <c r="A149" s="9">
        <v>3</v>
      </c>
      <c r="B149" s="24" t="s">
        <v>64</v>
      </c>
      <c r="C149" s="24"/>
      <c r="D149" s="18" t="s">
        <v>65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1" ht="12.75">
      <c r="A151" t="s">
        <v>20</v>
      </c>
    </row>
    <row r="153" ht="12.75">
      <c r="A153" s="15" t="s">
        <v>62</v>
      </c>
    </row>
  </sheetData>
  <sheetProtection/>
  <mergeCells count="150">
    <mergeCell ref="B10:E10"/>
    <mergeCell ref="E6:E7"/>
    <mergeCell ref="N6:N7"/>
    <mergeCell ref="I6:I7"/>
    <mergeCell ref="F10:I10"/>
    <mergeCell ref="J6:L6"/>
    <mergeCell ref="M6:M7"/>
    <mergeCell ref="J10:M10"/>
    <mergeCell ref="B8:M8"/>
    <mergeCell ref="B9:M9"/>
    <mergeCell ref="A1:N1"/>
    <mergeCell ref="A2:N2"/>
    <mergeCell ref="A6:A7"/>
    <mergeCell ref="B6:D6"/>
    <mergeCell ref="F6:H6"/>
    <mergeCell ref="C4:N4"/>
    <mergeCell ref="B39:M39"/>
    <mergeCell ref="B40:E40"/>
    <mergeCell ref="F40:I40"/>
    <mergeCell ref="J40:M40"/>
    <mergeCell ref="B34:M34"/>
    <mergeCell ref="B35:E35"/>
    <mergeCell ref="F35:I35"/>
    <mergeCell ref="J35:M35"/>
    <mergeCell ref="B13:M13"/>
    <mergeCell ref="B14:M14"/>
    <mergeCell ref="B15:E15"/>
    <mergeCell ref="F15:I15"/>
    <mergeCell ref="J15:M15"/>
    <mergeCell ref="B38:M38"/>
    <mergeCell ref="B33:M33"/>
    <mergeCell ref="B23:M23"/>
    <mergeCell ref="B24:M24"/>
    <mergeCell ref="B25:E25"/>
    <mergeCell ref="F25:I25"/>
    <mergeCell ref="J25:M25"/>
    <mergeCell ref="B18:M18"/>
    <mergeCell ref="B19:M19"/>
    <mergeCell ref="B20:E20"/>
    <mergeCell ref="F20:I20"/>
    <mergeCell ref="J20:M20"/>
    <mergeCell ref="B43:M43"/>
    <mergeCell ref="B44:M44"/>
    <mergeCell ref="B45:E45"/>
    <mergeCell ref="F45:I45"/>
    <mergeCell ref="J45:M45"/>
    <mergeCell ref="B28:M28"/>
    <mergeCell ref="B29:M29"/>
    <mergeCell ref="B30:E30"/>
    <mergeCell ref="F30:I30"/>
    <mergeCell ref="J30:M30"/>
    <mergeCell ref="B53:M53"/>
    <mergeCell ref="B54:M54"/>
    <mergeCell ref="B55:E55"/>
    <mergeCell ref="F55:I55"/>
    <mergeCell ref="J55:M55"/>
    <mergeCell ref="B48:M48"/>
    <mergeCell ref="B49:M49"/>
    <mergeCell ref="B50:E50"/>
    <mergeCell ref="F50:I50"/>
    <mergeCell ref="J50:M50"/>
    <mergeCell ref="B63:M63"/>
    <mergeCell ref="B64:M64"/>
    <mergeCell ref="B65:E65"/>
    <mergeCell ref="F65:I65"/>
    <mergeCell ref="J65:M65"/>
    <mergeCell ref="B58:M58"/>
    <mergeCell ref="B59:M59"/>
    <mergeCell ref="B60:E60"/>
    <mergeCell ref="F60:I60"/>
    <mergeCell ref="J60:M60"/>
    <mergeCell ref="B73:M73"/>
    <mergeCell ref="B74:M74"/>
    <mergeCell ref="B75:E75"/>
    <mergeCell ref="F75:I75"/>
    <mergeCell ref="J75:M75"/>
    <mergeCell ref="B68:M68"/>
    <mergeCell ref="B69:M69"/>
    <mergeCell ref="B70:E70"/>
    <mergeCell ref="F70:I70"/>
    <mergeCell ref="J70:M70"/>
    <mergeCell ref="B83:M83"/>
    <mergeCell ref="B84:M84"/>
    <mergeCell ref="B85:E85"/>
    <mergeCell ref="F85:I85"/>
    <mergeCell ref="J85:M85"/>
    <mergeCell ref="B78:M78"/>
    <mergeCell ref="B79:M79"/>
    <mergeCell ref="B80:E80"/>
    <mergeCell ref="F80:I80"/>
    <mergeCell ref="J80:M80"/>
    <mergeCell ref="B93:M93"/>
    <mergeCell ref="B94:M94"/>
    <mergeCell ref="B95:E95"/>
    <mergeCell ref="F95:I95"/>
    <mergeCell ref="J95:M95"/>
    <mergeCell ref="B88:M88"/>
    <mergeCell ref="B89:M89"/>
    <mergeCell ref="B90:E90"/>
    <mergeCell ref="F90:I90"/>
    <mergeCell ref="J90:M90"/>
    <mergeCell ref="B103:M103"/>
    <mergeCell ref="B104:M104"/>
    <mergeCell ref="B105:E105"/>
    <mergeCell ref="F105:I105"/>
    <mergeCell ref="J105:M105"/>
    <mergeCell ref="B98:M98"/>
    <mergeCell ref="B99:M99"/>
    <mergeCell ref="B100:E100"/>
    <mergeCell ref="F100:I100"/>
    <mergeCell ref="J100:M100"/>
    <mergeCell ref="B113:M113"/>
    <mergeCell ref="B114:M114"/>
    <mergeCell ref="B115:E115"/>
    <mergeCell ref="F115:I115"/>
    <mergeCell ref="J115:M115"/>
    <mergeCell ref="B108:M108"/>
    <mergeCell ref="B109:M109"/>
    <mergeCell ref="B110:E110"/>
    <mergeCell ref="F110:I110"/>
    <mergeCell ref="J110:M110"/>
    <mergeCell ref="B148:C148"/>
    <mergeCell ref="B149:C149"/>
    <mergeCell ref="D149:N149"/>
    <mergeCell ref="D148:N148"/>
    <mergeCell ref="A143:A146"/>
    <mergeCell ref="B143:C146"/>
    <mergeCell ref="B147:C147"/>
    <mergeCell ref="D143:N146"/>
    <mergeCell ref="D147:N147"/>
    <mergeCell ref="B118:M118"/>
    <mergeCell ref="B119:M119"/>
    <mergeCell ref="B120:E120"/>
    <mergeCell ref="F120:I120"/>
    <mergeCell ref="J120:M120"/>
    <mergeCell ref="B123:M123"/>
    <mergeCell ref="B124:M124"/>
    <mergeCell ref="B125:E125"/>
    <mergeCell ref="F125:I125"/>
    <mergeCell ref="J125:M125"/>
    <mergeCell ref="B128:M128"/>
    <mergeCell ref="B129:M129"/>
    <mergeCell ref="B133:M133"/>
    <mergeCell ref="B134:M134"/>
    <mergeCell ref="B135:E135"/>
    <mergeCell ref="F135:I135"/>
    <mergeCell ref="J135:M135"/>
    <mergeCell ref="B130:E130"/>
    <mergeCell ref="F130:I130"/>
    <mergeCell ref="J130:M1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1"/>
  <rowBreaks count="2" manualBreakCount="2">
    <brk id="47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2012-07-23T06:03:35Z</cp:lastPrinted>
  <dcterms:created xsi:type="dcterms:W3CDTF">1996-10-08T23:32:33Z</dcterms:created>
  <dcterms:modified xsi:type="dcterms:W3CDTF">2012-07-23T06:04:22Z</dcterms:modified>
  <cp:category/>
  <cp:version/>
  <cp:contentType/>
  <cp:contentStatus/>
</cp:coreProperties>
</file>